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8955" tabRatio="715" firstSheet="7" activeTab="10"/>
  </bookViews>
  <sheets>
    <sheet name="KRCF Overall Plan " sheetId="1" r:id="rId1"/>
    <sheet name="ProjectOwnerMapping" sheetId="2" r:id="rId2"/>
    <sheet name="Template" sheetId="3" r:id="rId3"/>
    <sheet name="Avionics_PRJ1_CanSim" sheetId="4" r:id="rId4"/>
    <sheet name="Avionics_PRJ2_ARINC615" sheetId="5" r:id="rId5"/>
    <sheet name="Avionics_PRJ3_IPV4V6 " sheetId="6" r:id="rId6"/>
    <sheet name="Multimedia_VideoAnalytics " sheetId="7" r:id="rId7"/>
    <sheet name="Multimedia_ALCFlute " sheetId="8" r:id="rId8"/>
    <sheet name="DBMS_PRJ1_ShortCut " sheetId="9" r:id="rId9"/>
    <sheet name="DBMS_PRJ2_DT " sheetId="10" r:id="rId10"/>
    <sheet name="DBMS_PRJ3_GRMTST" sheetId="11" r:id="rId11"/>
    <sheet name="CloudComputing " sheetId="12" r:id="rId12"/>
    <sheet name="HPC" sheetId="13" r:id="rId13"/>
    <sheet name="Sheet3" sheetId="14" r:id="rId14"/>
  </sheets>
  <definedNames/>
  <calcPr fullCalcOnLoad="1"/>
</workbook>
</file>

<file path=xl/comments1.xml><?xml version="1.0" encoding="utf-8"?>
<comments xmlns="http://schemas.openxmlformats.org/spreadsheetml/2006/main">
  <authors>
    <author>ganesh</author>
  </authors>
  <commentList>
    <comment ref="E4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Overall Days for this phase
</t>
        </r>
      </text>
    </comment>
    <comment ref="F4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Start date of this phase
</t>
        </r>
      </text>
    </comment>
    <comment ref="G4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End Date of this phase
</t>
        </r>
      </text>
    </comment>
    <comment ref="E11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Overall Days for this phase
</t>
        </r>
      </text>
    </comment>
    <comment ref="F11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Start date of this phase
</t>
        </r>
      </text>
    </comment>
    <comment ref="G11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End Date of this phase
</t>
        </r>
      </text>
    </comment>
    <comment ref="E18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Overall Days for this phase
</t>
        </r>
      </text>
    </comment>
    <comment ref="F18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Start date of this phase
</t>
        </r>
      </text>
    </comment>
    <comment ref="G18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End Date of this phase
</t>
        </r>
      </text>
    </comment>
    <comment ref="E25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Overall Days for this phase
</t>
        </r>
      </text>
    </comment>
    <comment ref="F25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Start date of this phase
</t>
        </r>
      </text>
    </comment>
    <comment ref="E67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Overall Days for this phase
</t>
        </r>
      </text>
    </comment>
    <comment ref="F67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Start date of this phase
</t>
        </r>
      </text>
    </comment>
    <comment ref="E74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Overall Days for this phase
</t>
        </r>
      </text>
    </comment>
    <comment ref="F74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Start date of this phase
</t>
        </r>
      </text>
    </comment>
    <comment ref="G74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End Date of this phase
</t>
        </r>
      </text>
    </comment>
    <comment ref="E46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Overall Days for this phase
</t>
        </r>
      </text>
    </comment>
    <comment ref="F46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Start date of this phase
</t>
        </r>
      </text>
    </comment>
    <comment ref="G46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End Date of this phase
</t>
        </r>
      </text>
    </comment>
    <comment ref="G60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End Date of this phase
</t>
        </r>
      </text>
    </comment>
    <comment ref="F60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Start date of this phase
</t>
        </r>
      </text>
    </comment>
    <comment ref="E60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Overall Days for this phase
</t>
        </r>
      </text>
    </comment>
    <comment ref="G53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End Date of this phase
</t>
        </r>
      </text>
    </comment>
    <comment ref="F53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Start date of this phase
</t>
        </r>
      </text>
    </comment>
    <comment ref="E53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Overall Days for this phase
</t>
        </r>
      </text>
    </comment>
    <comment ref="E39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Overall Days for this phase
</t>
        </r>
      </text>
    </comment>
    <comment ref="F39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Start date of this phase
</t>
        </r>
      </text>
    </comment>
    <comment ref="G25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Start date of this phase
</t>
        </r>
      </text>
    </comment>
    <comment ref="G67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Start date of this phase
</t>
        </r>
      </text>
    </comment>
    <comment ref="G39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Start date of this phase
</t>
        </r>
      </text>
    </comment>
    <comment ref="E32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Overall Days for this phase
</t>
        </r>
      </text>
    </comment>
    <comment ref="F32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Start date of this phase
</t>
        </r>
      </text>
    </comment>
    <comment ref="G32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End Date of this phase
</t>
        </r>
      </text>
    </comment>
  </commentList>
</comments>
</file>

<file path=xl/comments10.xml><?xml version="1.0" encoding="utf-8"?>
<comments xmlns="http://schemas.openxmlformats.org/spreadsheetml/2006/main">
  <authors>
    <author>ganesh</author>
  </authors>
  <commentList>
    <comment ref="D4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Overall Days for this phase
</t>
        </r>
      </text>
    </comment>
    <comment ref="E4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Start date of this phase
</t>
        </r>
      </text>
    </comment>
    <comment ref="F4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End Date of this phase
</t>
        </r>
      </text>
    </comment>
  </commentList>
</comments>
</file>

<file path=xl/comments11.xml><?xml version="1.0" encoding="utf-8"?>
<comments xmlns="http://schemas.openxmlformats.org/spreadsheetml/2006/main">
  <authors>
    <author>ganesh</author>
  </authors>
  <commentList>
    <comment ref="D4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Overall Days for this phase
</t>
        </r>
      </text>
    </comment>
    <comment ref="E4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Start date of this phase
</t>
        </r>
      </text>
    </comment>
    <comment ref="F4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End Date of this phase
</t>
        </r>
      </text>
    </comment>
  </commentList>
</comments>
</file>

<file path=xl/comments12.xml><?xml version="1.0" encoding="utf-8"?>
<comments xmlns="http://schemas.openxmlformats.org/spreadsheetml/2006/main">
  <authors>
    <author>ganesh</author>
  </authors>
  <commentList>
    <comment ref="D4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Overall Days for this phase
</t>
        </r>
      </text>
    </comment>
    <comment ref="E4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Start date of this phase
</t>
        </r>
      </text>
    </comment>
    <comment ref="F4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End Date of this phase
</t>
        </r>
      </text>
    </comment>
  </commentList>
</comments>
</file>

<file path=xl/comments13.xml><?xml version="1.0" encoding="utf-8"?>
<comments xmlns="http://schemas.openxmlformats.org/spreadsheetml/2006/main">
  <authors>
    <author>ganesh</author>
  </authors>
  <commentList>
    <comment ref="D4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Overall Days for this phase
</t>
        </r>
      </text>
    </comment>
    <comment ref="E4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Start date of this phase
</t>
        </r>
      </text>
    </comment>
    <comment ref="F4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End Date of this phase
</t>
        </r>
      </text>
    </comment>
  </commentList>
</comments>
</file>

<file path=xl/comments3.xml><?xml version="1.0" encoding="utf-8"?>
<comments xmlns="http://schemas.openxmlformats.org/spreadsheetml/2006/main">
  <authors>
    <author>ganesh</author>
  </authors>
  <commentList>
    <comment ref="D4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Overall Days for this phase
</t>
        </r>
      </text>
    </comment>
    <comment ref="E4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Start date of this phase
</t>
        </r>
      </text>
    </comment>
    <comment ref="F4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End Date of this phase
</t>
        </r>
      </text>
    </comment>
  </commentList>
</comments>
</file>

<file path=xl/comments4.xml><?xml version="1.0" encoding="utf-8"?>
<comments xmlns="http://schemas.openxmlformats.org/spreadsheetml/2006/main">
  <authors>
    <author>ganesh</author>
  </authors>
  <commentList>
    <comment ref="D4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Overall Days for this phase
</t>
        </r>
      </text>
    </comment>
    <comment ref="E4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Start date of this phase
</t>
        </r>
      </text>
    </comment>
    <comment ref="F4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End Date of this phase
</t>
        </r>
      </text>
    </comment>
  </commentList>
</comments>
</file>

<file path=xl/comments5.xml><?xml version="1.0" encoding="utf-8"?>
<comments xmlns="http://schemas.openxmlformats.org/spreadsheetml/2006/main">
  <authors>
    <author>ganesh</author>
  </authors>
  <commentList>
    <comment ref="D4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Overall Days for this phase
</t>
        </r>
      </text>
    </comment>
    <comment ref="E4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Start date of this phase
</t>
        </r>
      </text>
    </comment>
    <comment ref="F4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End Date of this phase
</t>
        </r>
      </text>
    </comment>
  </commentList>
</comments>
</file>

<file path=xl/comments6.xml><?xml version="1.0" encoding="utf-8"?>
<comments xmlns="http://schemas.openxmlformats.org/spreadsheetml/2006/main">
  <authors>
    <author>ganesh</author>
  </authors>
  <commentList>
    <comment ref="D4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Overall Days for this phase
</t>
        </r>
      </text>
    </comment>
    <comment ref="E4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Start date of this phase
</t>
        </r>
      </text>
    </comment>
    <comment ref="F4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End Date of this phase
</t>
        </r>
      </text>
    </comment>
  </commentList>
</comments>
</file>

<file path=xl/comments7.xml><?xml version="1.0" encoding="utf-8"?>
<comments xmlns="http://schemas.openxmlformats.org/spreadsheetml/2006/main">
  <authors>
    <author>ganesh</author>
    <author>arunkus</author>
    <author> </author>
  </authors>
  <commentList>
    <comment ref="D4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Overall Days for this phase
</t>
        </r>
      </text>
    </comment>
    <comment ref="E4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Start date of this phase
</t>
        </r>
      </text>
    </comment>
    <comment ref="F4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End Date of this phase
</t>
        </r>
      </text>
    </comment>
    <comment ref="D3" authorId="1">
      <text>
        <r>
          <rPr>
            <b/>
            <sz val="8"/>
            <rFont val="Tahoma"/>
            <family val="0"/>
          </rPr>
          <t>arunkus:</t>
        </r>
        <r>
          <rPr>
            <sz val="8"/>
            <rFont val="Tahoma"/>
            <family val="0"/>
          </rPr>
          <t xml:space="preserve">
Working Days</t>
        </r>
      </text>
    </comment>
    <comment ref="G34" authorId="2">
      <text>
        <r>
          <rPr>
            <b/>
            <sz val="9"/>
            <rFont val="Tahoma"/>
            <family val="0"/>
          </rPr>
          <t xml:space="preserve"> :</t>
        </r>
        <r>
          <rPr>
            <sz val="9"/>
            <rFont val="Tahoma"/>
            <family val="0"/>
          </rPr>
          <t xml:space="preserve">
This is parallel 2 months activity which will continue along with RS and design phase.
This will also include prototyping of some of requirements</t>
        </r>
      </text>
    </comment>
  </commentList>
</comments>
</file>

<file path=xl/comments8.xml><?xml version="1.0" encoding="utf-8"?>
<comments xmlns="http://schemas.openxmlformats.org/spreadsheetml/2006/main">
  <authors>
    <author>ganesh</author>
  </authors>
  <commentList>
    <comment ref="D4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Overall Days for this phase
</t>
        </r>
      </text>
    </comment>
    <comment ref="E4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Start date of this phase
</t>
        </r>
      </text>
    </comment>
    <comment ref="F4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End Date of this phase
</t>
        </r>
      </text>
    </comment>
    <comment ref="D94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Overall Days for this phase
</t>
        </r>
      </text>
    </comment>
    <comment ref="E94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Start date of this phase
</t>
        </r>
      </text>
    </comment>
    <comment ref="F94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End Date of this phase
</t>
        </r>
      </text>
    </comment>
    <comment ref="J96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Start date of this phase
</t>
        </r>
      </text>
    </comment>
    <comment ref="K96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Start date of this phase
</t>
        </r>
      </text>
    </comment>
  </commentList>
</comments>
</file>

<file path=xl/comments9.xml><?xml version="1.0" encoding="utf-8"?>
<comments xmlns="http://schemas.openxmlformats.org/spreadsheetml/2006/main">
  <authors>
    <author>ganesh</author>
  </authors>
  <commentList>
    <comment ref="D4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Overall Days for this phase
</t>
        </r>
      </text>
    </comment>
    <comment ref="E4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Start date of this phase
</t>
        </r>
      </text>
    </comment>
    <comment ref="F4" authorId="0">
      <text>
        <r>
          <rPr>
            <b/>
            <sz val="8"/>
            <rFont val="Tahoma"/>
            <family val="0"/>
          </rPr>
          <t>ganesh:</t>
        </r>
        <r>
          <rPr>
            <sz val="8"/>
            <rFont val="Tahoma"/>
            <family val="0"/>
          </rPr>
          <t xml:space="preserve">
End Date of this phase
</t>
        </r>
      </text>
    </comment>
  </commentList>
</comments>
</file>

<file path=xl/sharedStrings.xml><?xml version="1.0" encoding="utf-8"?>
<sst xmlns="http://schemas.openxmlformats.org/spreadsheetml/2006/main" count="2503" uniqueCount="305">
  <si>
    <t>#</t>
  </si>
  <si>
    <t xml:space="preserve">Activities </t>
  </si>
  <si>
    <t xml:space="preserve">Design </t>
  </si>
  <si>
    <t xml:space="preserve">Project Execution Phase </t>
  </si>
  <si>
    <t>Project Preparedness Workshop (ppw)</t>
  </si>
  <si>
    <t xml:space="preserve">Finalization &amp; White paper generation of project titles </t>
  </si>
  <si>
    <t xml:space="preserve">Briefing of project titles </t>
  </si>
  <si>
    <t xml:space="preserve">Micro Project definition </t>
  </si>
  <si>
    <t xml:space="preserve">Project Team Formation </t>
  </si>
  <si>
    <t xml:space="preserve">Project plan - work book preparation </t>
  </si>
  <si>
    <t xml:space="preserve">Requirement Gathering and Prototyping </t>
  </si>
  <si>
    <t xml:space="preserve">System/Business Use case generation </t>
  </si>
  <si>
    <t xml:space="preserve">Requirements Review </t>
  </si>
  <si>
    <t xml:space="preserve">Identification and prioritization of requirements </t>
  </si>
  <si>
    <t>Prototyping Critical Requirements</t>
  </si>
  <si>
    <t>Critical Data structures</t>
  </si>
  <si>
    <t xml:space="preserve">HLD Review </t>
  </si>
  <si>
    <t xml:space="preserve">LLD Review </t>
  </si>
  <si>
    <t xml:space="preserve">SCM set-up for build version and release </t>
  </si>
  <si>
    <t>Test Design and test cases generation</t>
  </si>
  <si>
    <t xml:space="preserve">Coding, Reviews and Unit Testing </t>
  </si>
  <si>
    <t xml:space="preserve">Identification of inter module dependencies </t>
  </si>
  <si>
    <t xml:space="preserve">Coding as per guidelines </t>
  </si>
  <si>
    <t xml:space="preserve">Review of Critical section of Code </t>
  </si>
  <si>
    <t xml:space="preserve">Unit Testing of components using open source testing and debugging tools </t>
  </si>
  <si>
    <t xml:space="preserve">Documentation and Packaging </t>
  </si>
  <si>
    <t xml:space="preserve">Integration and System Testing </t>
  </si>
  <si>
    <t xml:space="preserve">Modular testing </t>
  </si>
  <si>
    <t xml:space="preserve">Modular interface integration </t>
  </si>
  <si>
    <t xml:space="preserve">Build and Release </t>
  </si>
  <si>
    <t xml:space="preserve">System testing: Execution of test cases as per test plan in 2 cycles with bug fixing </t>
  </si>
  <si>
    <t xml:space="preserve">Project Presentation to KRCF &amp; Wipro </t>
  </si>
  <si>
    <t xml:space="preserve">Waterfall Process Model Mapping </t>
  </si>
  <si>
    <t xml:space="preserve">Project Initiation and Planning </t>
  </si>
  <si>
    <t xml:space="preserve">Architecture and Design </t>
  </si>
  <si>
    <t xml:space="preserve">CUT/Implementation </t>
  </si>
  <si>
    <t xml:space="preserve">System Integration and Testing </t>
  </si>
  <si>
    <t>Identification of Functional and Non Functional Requirements</t>
  </si>
  <si>
    <t xml:space="preserve">Identification of Performance Requirements of System </t>
  </si>
  <si>
    <t xml:space="preserve">Internal External Interface Identification </t>
  </si>
  <si>
    <t xml:space="preserve">Requirement Related to Safety, security, and reliability aspects </t>
  </si>
  <si>
    <t xml:space="preserve">Assigning Unique ID to each requirement </t>
  </si>
  <si>
    <t xml:space="preserve">Preparation of Requirement Specification </t>
  </si>
  <si>
    <t>Preparation of Requirement Traceability Sheet</t>
  </si>
  <si>
    <t xml:space="preserve">Design Alternative consideration </t>
  </si>
  <si>
    <t xml:space="preserve">Update Bi-directional Traceability </t>
  </si>
  <si>
    <t xml:space="preserve">Prepare Overall Architecture, Design Pattern </t>
  </si>
  <si>
    <t>Static Analysis of Code using - WiproStyle/Jtest/C++ Test/Lints/Other Tools</t>
  </si>
  <si>
    <t xml:space="preserve">Preparation of Unit Test plan and test cases </t>
  </si>
  <si>
    <t xml:space="preserve">Build Setup and Build procedure documentation/guidelines </t>
  </si>
  <si>
    <t>Prepare System Test plan and test cases</t>
  </si>
  <si>
    <t xml:space="preserve">Perform testing for - Functional testing, Performance testing , Reliability testing, Usability Testing, Load Testing, Volume and Stress Testing </t>
  </si>
  <si>
    <t>Duration 
(Days)</t>
  </si>
  <si>
    <t>Start Date 
(DD-MON-YY)</t>
  </si>
  <si>
    <t>End Date 
(DD-MON-YY)</t>
  </si>
  <si>
    <t xml:space="preserve">Mapping </t>
  </si>
  <si>
    <t>Avionics_PRJ1_CanSim</t>
  </si>
  <si>
    <t>Avionics_PRJ2_ARINC615</t>
  </si>
  <si>
    <t>Avionics_PRJ3_IPV4V6</t>
  </si>
  <si>
    <t xml:space="preserve">MultimediaVideoAnalytics </t>
  </si>
  <si>
    <t xml:space="preserve">MultimediaALCFlute </t>
  </si>
  <si>
    <t>DBMS_PRJ2_DT</t>
  </si>
  <si>
    <t>DBMS_PRJ3_GRMTest</t>
  </si>
  <si>
    <t xml:space="preserve">Cloud Computing </t>
  </si>
  <si>
    <t>HPC</t>
  </si>
  <si>
    <t>Umesh Singh</t>
  </si>
  <si>
    <t xml:space="preserve">Arunkumar Singh </t>
  </si>
  <si>
    <t>Harish N</t>
  </si>
  <si>
    <t xml:space="preserve">Santosh Joshi </t>
  </si>
  <si>
    <t>DBMS_PRJ1_ShortCut</t>
  </si>
  <si>
    <t>Amlan</t>
  </si>
  <si>
    <t>Important Milestones</t>
  </si>
  <si>
    <t xml:space="preserve">Project Start Date </t>
  </si>
  <si>
    <t>Project End Date</t>
  </si>
  <si>
    <t xml:space="preserve">Project Preparedness Workshop </t>
  </si>
  <si>
    <t>15-Jun-09 to 26-Jun-09</t>
  </si>
  <si>
    <t>Date</t>
  </si>
  <si>
    <t xml:space="preserve">White Paper </t>
  </si>
  <si>
    <t>NA</t>
  </si>
  <si>
    <t xml:space="preserve">Study of the identified topics for white paper </t>
  </si>
  <si>
    <t xml:space="preserve">Preparation White paper abstract </t>
  </si>
  <si>
    <t xml:space="preserve">Preparation of While paper abstract and review </t>
  </si>
  <si>
    <t xml:space="preserve">Final review of the White paper </t>
  </si>
  <si>
    <t xml:space="preserve">Presentation of KRCF team </t>
  </si>
  <si>
    <t xml:space="preserve">LAM - Requirement Analysis </t>
  </si>
  <si>
    <t xml:space="preserve">LAM - Architecture and Design </t>
  </si>
  <si>
    <t xml:space="preserve">LAM - System testing and Testing </t>
  </si>
  <si>
    <t xml:space="preserve">Configuration Audit </t>
  </si>
  <si>
    <t>Configuration Audit</t>
  </si>
  <si>
    <t xml:space="preserve">Inputs and Outputs to system </t>
  </si>
  <si>
    <t>Applicable 
(Yes/No)</t>
  </si>
  <si>
    <t>Update test result and Traceability sheet</t>
  </si>
  <si>
    <t>Kick-off Meeting for individual projects</t>
  </si>
  <si>
    <t xml:space="preserve">Requirement Analysis </t>
  </si>
  <si>
    <t>Identification of Requirement Gathering Technique</t>
  </si>
  <si>
    <t>User Interface (if any) and Data Requirements</t>
  </si>
  <si>
    <t>Environmental Constraints</t>
  </si>
  <si>
    <t>Saturatory and Regulatory Requirements (If any)</t>
  </si>
  <si>
    <t xml:space="preserve">Modular Breakdown and interface diagram </t>
  </si>
  <si>
    <t>Identification and selection of appropriate design Methodologies (e.g. structure module, OOD, Design patterns etc.)</t>
  </si>
  <si>
    <t xml:space="preserve">High Level Design (HLD) - Preparation </t>
  </si>
  <si>
    <t xml:space="preserve">Low Level Design (LLD) Pseudo code development </t>
  </si>
  <si>
    <t xml:space="preserve">LAM - CUT /Implementation </t>
  </si>
  <si>
    <t>Development of the code using appropriate method - structured programming, Object Oriented Programming, Design Pattern</t>
  </si>
  <si>
    <t>Update Bidirectional Traceability Matrix</t>
  </si>
  <si>
    <t xml:space="preserve">Review comment analysis with team </t>
  </si>
  <si>
    <t xml:space="preserve">Review Comment Analysis with team </t>
  </si>
  <si>
    <t xml:space="preserve">Test Result Analysis with Team </t>
  </si>
  <si>
    <t>Bugzilla - Review defect update</t>
  </si>
  <si>
    <t>Bugzilla - Review Defect update (HLD)</t>
  </si>
  <si>
    <t>Bugzilla - Review Defect update (LLD)</t>
  </si>
  <si>
    <t>Bugzilla - Review comments update</t>
  </si>
  <si>
    <t xml:space="preserve">Internal Audit - 1 </t>
  </si>
  <si>
    <t xml:space="preserve">PDMR/PMR </t>
  </si>
  <si>
    <t>29th of every month</t>
  </si>
  <si>
    <t xml:space="preserve">KRCF - Engineers Performance Appraisal </t>
  </si>
  <si>
    <t xml:space="preserve">Release - Requirement Analysis Phase </t>
  </si>
  <si>
    <t xml:space="preserve">Release - Architecture and Design </t>
  </si>
  <si>
    <t xml:space="preserve">Release - Cut/Implementation </t>
  </si>
  <si>
    <t xml:space="preserve">Project </t>
  </si>
  <si>
    <t>Wipro Engineers Effort (PHRS)</t>
  </si>
  <si>
    <t>Wipro Engineers 
Effort (Pdays)</t>
  </si>
  <si>
    <t>y</t>
  </si>
  <si>
    <t>n</t>
  </si>
  <si>
    <t>Covered in Design Prep</t>
  </si>
  <si>
    <t>Done during Coding</t>
  </si>
  <si>
    <t>Project Name</t>
  </si>
  <si>
    <t>Yes</t>
  </si>
  <si>
    <t>KRCF Engineers Effort (PHRS)</t>
  </si>
  <si>
    <t>KRCF Engineers 
Effort (Pdays)</t>
  </si>
  <si>
    <t>Y</t>
  </si>
  <si>
    <t xml:space="preserve">Preparation of White paper abstract and review </t>
  </si>
  <si>
    <t xml:space="preserve">Preparation White paper </t>
  </si>
  <si>
    <t>No</t>
  </si>
  <si>
    <t>yes</t>
  </si>
  <si>
    <t xml:space="preserve">            24/07/2009</t>
  </si>
  <si>
    <t xml:space="preserve">            29/07/2009</t>
  </si>
  <si>
    <t xml:space="preserve">       22/09/2009</t>
  </si>
  <si>
    <t xml:space="preserve">            25/09/2009</t>
  </si>
  <si>
    <t>30/09/2009</t>
  </si>
  <si>
    <t xml:space="preserve">       </t>
  </si>
  <si>
    <t xml:space="preserve">           </t>
  </si>
  <si>
    <t xml:space="preserve">        </t>
  </si>
  <si>
    <t xml:space="preserve">             6/11/2009</t>
  </si>
  <si>
    <t xml:space="preserve">Avionics_PRJ3_IPV4V6 </t>
  </si>
  <si>
    <t xml:space="preserve">Multimedia_VideoAnalytics </t>
  </si>
  <si>
    <t>Multimedia_ALCFlute</t>
  </si>
  <si>
    <t xml:space="preserve">DBMS_PRJ1_ShortCut </t>
  </si>
  <si>
    <t xml:space="preserve">DBMS_PRJ2_DT </t>
  </si>
  <si>
    <t>DBMS_PRJ3_GRMTST</t>
  </si>
  <si>
    <t>CloudComputing</t>
  </si>
  <si>
    <t>Iteration 1</t>
  </si>
  <si>
    <t>Waterfall Process Model Mapping 1</t>
  </si>
  <si>
    <t>Iteration 2</t>
  </si>
  <si>
    <t>Waterfall Process Model Mapping 2</t>
  </si>
  <si>
    <t>Study/Scope</t>
  </si>
  <si>
    <t>Language and Domain Training</t>
  </si>
  <si>
    <t xml:space="preserve">Buffer Time </t>
  </si>
  <si>
    <t>12 Days</t>
  </si>
  <si>
    <t>Covered in pseudo code development</t>
  </si>
  <si>
    <t>Proof Of Concept for alternative approaches of critical requirements</t>
  </si>
  <si>
    <t>Srirama Sharma</t>
  </si>
  <si>
    <t>1 Day for all</t>
  </si>
  <si>
    <t>7 Days (For all the tasks)</t>
  </si>
  <si>
    <t>10 Dayas (For all the tasks)</t>
  </si>
  <si>
    <t>8 Dayas (For all the tasks)</t>
  </si>
  <si>
    <t>4 Days (for all the tasks)</t>
  </si>
  <si>
    <t>Schedule Duration Total Day's</t>
  </si>
  <si>
    <t xml:space="preserve">Duration % orf total </t>
  </si>
  <si>
    <t xml:space="preserve">Number of Wipro Eningeers </t>
  </si>
  <si>
    <t>Total Effort 
(Person Days)</t>
  </si>
  <si>
    <t>Total Effor (Person Months)</t>
  </si>
  <si>
    <t>Will be done in Func requirement phase</t>
  </si>
  <si>
    <t>Performance requirement is not applicable to dbms projects</t>
  </si>
  <si>
    <t>13/7/2009</t>
  </si>
  <si>
    <t>14/7/2009</t>
  </si>
  <si>
    <t>15/7/2009</t>
  </si>
  <si>
    <t>Environmental Constraints not applicable</t>
  </si>
  <si>
    <t>Requirement Related to Safety, security, and reliability aspects  not applicable</t>
  </si>
  <si>
    <t>16/7/2009</t>
  </si>
  <si>
    <t xml:space="preserve">      17/07/2009</t>
  </si>
  <si>
    <t xml:space="preserve">         27/07/09</t>
  </si>
  <si>
    <t xml:space="preserve">           28/07/2009</t>
  </si>
  <si>
    <t xml:space="preserve">          29/07/09</t>
  </si>
  <si>
    <t xml:space="preserve">       30/07/2009</t>
  </si>
  <si>
    <t xml:space="preserve">          3/8/2009</t>
  </si>
  <si>
    <t xml:space="preserve">    4/08/2009</t>
  </si>
  <si>
    <t xml:space="preserve">            4/08/2009</t>
  </si>
  <si>
    <t xml:space="preserve">      5/08/2009</t>
  </si>
  <si>
    <t xml:space="preserve">            10/08/2009</t>
  </si>
  <si>
    <t xml:space="preserve">      11/08/2009</t>
  </si>
  <si>
    <t xml:space="preserve">         11/08/2009</t>
  </si>
  <si>
    <t>13/8/2009</t>
  </si>
  <si>
    <t>22/8/2009</t>
  </si>
  <si>
    <t>25/8/2009</t>
  </si>
  <si>
    <t>28/09/2009</t>
  </si>
  <si>
    <t>29/9/2009</t>
  </si>
  <si>
    <t xml:space="preserve">             8/9/2009</t>
  </si>
  <si>
    <t xml:space="preserve">            10/9/09</t>
  </si>
  <si>
    <t xml:space="preserve">            11/9/09</t>
  </si>
  <si>
    <t xml:space="preserve">                11/9/09</t>
  </si>
  <si>
    <t xml:space="preserve">            12/9/09</t>
  </si>
  <si>
    <t xml:space="preserve">                 15/09/09</t>
  </si>
  <si>
    <t xml:space="preserve">        16/09/2009</t>
  </si>
  <si>
    <t xml:space="preserve">           16/09/2009</t>
  </si>
  <si>
    <t xml:space="preserve">        16/9/2009</t>
  </si>
  <si>
    <t xml:space="preserve">             16/9/2009</t>
  </si>
  <si>
    <t xml:space="preserve">      17/09/2009</t>
  </si>
  <si>
    <t xml:space="preserve">            19/09/2009</t>
  </si>
  <si>
    <t xml:space="preserve">            23/09/2009</t>
  </si>
  <si>
    <t xml:space="preserve">       24/09/2009</t>
  </si>
  <si>
    <t xml:space="preserve">            24/09/2009</t>
  </si>
  <si>
    <t xml:space="preserve">        25/09/2009</t>
  </si>
  <si>
    <t xml:space="preserve">       26/08/2009</t>
  </si>
  <si>
    <t xml:space="preserve">            26/09/2009</t>
  </si>
  <si>
    <t xml:space="preserve">       29/09/2009</t>
  </si>
  <si>
    <t xml:space="preserve">           29/09/2009</t>
  </si>
  <si>
    <t xml:space="preserve">         30/09/2009</t>
  </si>
  <si>
    <t xml:space="preserve">            30/09/2009</t>
  </si>
  <si>
    <t>21/10/2009</t>
  </si>
  <si>
    <t xml:space="preserve">       21/10/2009</t>
  </si>
  <si>
    <t>Deep check is planned use and it is covered in Development phase</t>
  </si>
  <si>
    <t xml:space="preserve">       22/10/2009</t>
  </si>
  <si>
    <t xml:space="preserve">             23/10/2009</t>
  </si>
  <si>
    <t xml:space="preserve">         23/10/2009</t>
  </si>
  <si>
    <t xml:space="preserve">            23/10/2009</t>
  </si>
  <si>
    <t xml:space="preserve">       24/10/2009</t>
  </si>
  <si>
    <t xml:space="preserve">             27/10/2009</t>
  </si>
  <si>
    <t>28/10/2009</t>
  </si>
  <si>
    <t xml:space="preserve">            28/10/2009</t>
  </si>
  <si>
    <t>29/10/2009</t>
  </si>
  <si>
    <t>30/10/2009</t>
  </si>
  <si>
    <t>31/10/2009</t>
  </si>
  <si>
    <t>31/11/2009</t>
  </si>
  <si>
    <t xml:space="preserve">            4/11/2009</t>
  </si>
  <si>
    <t xml:space="preserve">        5/11/2009</t>
  </si>
  <si>
    <t xml:space="preserve">        7/77/2009</t>
  </si>
  <si>
    <t xml:space="preserve">            7/11/2009</t>
  </si>
  <si>
    <t xml:space="preserve">        10/11/2009</t>
  </si>
  <si>
    <t xml:space="preserve">             11/11/2009</t>
  </si>
  <si>
    <t>Not applicable for DBMS projects.</t>
  </si>
  <si>
    <t xml:space="preserve">           12/11/200</t>
  </si>
  <si>
    <t xml:space="preserve">               12/11/2009</t>
  </si>
  <si>
    <t xml:space="preserve">          13/11/2009</t>
  </si>
  <si>
    <t xml:space="preserve">             13/11/2009</t>
  </si>
  <si>
    <t xml:space="preserve">         14/11/2009</t>
  </si>
  <si>
    <t xml:space="preserve">             14/11/2009</t>
  </si>
  <si>
    <t>17/11/2009</t>
  </si>
  <si>
    <t>18/11/2009</t>
  </si>
  <si>
    <t>19/11/2009</t>
  </si>
  <si>
    <t xml:space="preserve">         20/11/2009</t>
  </si>
  <si>
    <t xml:space="preserve">           20/11/2009</t>
  </si>
  <si>
    <t xml:space="preserve">        21/11/2009</t>
  </si>
  <si>
    <t xml:space="preserve">            21/11/2009</t>
  </si>
  <si>
    <t xml:space="preserve">             17/07/2009</t>
  </si>
  <si>
    <t>18/07/09</t>
  </si>
  <si>
    <t>21/8/2009</t>
  </si>
  <si>
    <t>22/7/2009</t>
  </si>
  <si>
    <t>22/7/3009</t>
  </si>
  <si>
    <t>23/7/2009</t>
  </si>
  <si>
    <t>29/7/2009</t>
  </si>
  <si>
    <t>30/7/2009</t>
  </si>
  <si>
    <t xml:space="preserve">     7/8/2009</t>
  </si>
  <si>
    <t xml:space="preserve">            11/8/2009</t>
  </si>
  <si>
    <t xml:space="preserve">            12/8/09</t>
  </si>
  <si>
    <t xml:space="preserve">          13/8/09</t>
  </si>
  <si>
    <t xml:space="preserve">               13/8/09</t>
  </si>
  <si>
    <t xml:space="preserve">           13/8/09</t>
  </si>
  <si>
    <t xml:space="preserve">            14/8/09</t>
  </si>
  <si>
    <t xml:space="preserve">               18/08/09</t>
  </si>
  <si>
    <t xml:space="preserve">        19/08/2009</t>
  </si>
  <si>
    <t xml:space="preserve">   19/8/2009</t>
  </si>
  <si>
    <t xml:space="preserve">           19/8/2009</t>
  </si>
  <si>
    <t xml:space="preserve">   21/08/2009</t>
  </si>
  <si>
    <t>25/08/2009</t>
  </si>
  <si>
    <t>16-10-2009</t>
  </si>
  <si>
    <t>26/08/2009</t>
  </si>
  <si>
    <t>27/08/2009</t>
  </si>
  <si>
    <t>28/8/2009</t>
  </si>
  <si>
    <t xml:space="preserve">      1/10/2009</t>
  </si>
  <si>
    <t xml:space="preserve">     5/10/2009</t>
  </si>
  <si>
    <t xml:space="preserve">            6/10/2009</t>
  </si>
  <si>
    <t xml:space="preserve">        6/10/2009</t>
  </si>
  <si>
    <t xml:space="preserve">          6/10/2009</t>
  </si>
  <si>
    <t xml:space="preserve">     7/10/2009</t>
  </si>
  <si>
    <t>13/10/2009</t>
  </si>
  <si>
    <t>14/10/2009</t>
  </si>
  <si>
    <t>15/10/2009</t>
  </si>
  <si>
    <t>16/10/2009</t>
  </si>
  <si>
    <t>20/10/2009</t>
  </si>
  <si>
    <t xml:space="preserve">           23/10/2009</t>
  </si>
  <si>
    <t xml:space="preserve">       26/10/2009</t>
  </si>
  <si>
    <t xml:space="preserve">        28/10/2009</t>
  </si>
  <si>
    <t xml:space="preserve">          28/10/2009</t>
  </si>
  <si>
    <t xml:space="preserve">        29/10/2009</t>
  </si>
  <si>
    <t xml:space="preserve">          9/11/2009</t>
  </si>
  <si>
    <t xml:space="preserve">          10/11/200</t>
  </si>
  <si>
    <t xml:space="preserve">               10/11/2009</t>
  </si>
  <si>
    <t xml:space="preserve">        11/11/2009</t>
  </si>
  <si>
    <t xml:space="preserve">         11/11/2009</t>
  </si>
  <si>
    <t xml:space="preserve">         12/11/2009</t>
  </si>
  <si>
    <t xml:space="preserve">       13/11/2009</t>
  </si>
  <si>
    <t xml:space="preserve">      13/11/2009</t>
  </si>
  <si>
    <t xml:space="preserve">       2/9/2009</t>
  </si>
  <si>
    <t xml:space="preserve">      16/07/2009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</si>
</sst>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d\,\ yyyy"/>
    <numFmt numFmtId="173" formatCode="[$-409]d\-mmm\-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\-mmm\-yy;@"/>
    <numFmt numFmtId="179" formatCode="mm/dd/yy;@"/>
    <numFmt numFmtId="180" formatCode="m/d/yy;@"/>
    <numFmt numFmtId="181" formatCode="[$-409]h:mm:ss\ AM/PM"/>
    <numFmt numFmtId="182" formatCode="0.00;[Red]0.00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20" borderId="10" xfId="0" applyFill="1" applyBorder="1" applyAlignment="1">
      <alignment/>
    </xf>
    <xf numFmtId="0" fontId="0" fillId="0" borderId="10" xfId="0" applyBorder="1" applyAlignment="1">
      <alignment/>
    </xf>
    <xf numFmtId="0" fontId="4" fillId="2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15" fontId="0" fillId="0" borderId="10" xfId="0" applyNumberFormat="1" applyBorder="1" applyAlignment="1">
      <alignment/>
    </xf>
    <xf numFmtId="0" fontId="0" fillId="23" borderId="10" xfId="0" applyFill="1" applyBorder="1" applyAlignment="1">
      <alignment vertical="top" wrapText="1"/>
    </xf>
    <xf numFmtId="0" fontId="0" fillId="0" borderId="10" xfId="0" applyFill="1" applyBorder="1" applyAlignment="1">
      <alignment/>
    </xf>
    <xf numFmtId="173" fontId="0" fillId="0" borderId="10" xfId="0" applyNumberFormat="1" applyBorder="1" applyAlignment="1">
      <alignment vertical="top" wrapText="1"/>
    </xf>
    <xf numFmtId="173" fontId="4" fillId="20" borderId="10" xfId="0" applyNumberFormat="1" applyFont="1" applyFill="1" applyBorder="1" applyAlignment="1">
      <alignment vertical="top" wrapText="1"/>
    </xf>
    <xf numFmtId="173" fontId="0" fillId="23" borderId="10" xfId="0" applyNumberFormat="1" applyFill="1" applyBorder="1" applyAlignment="1">
      <alignment vertical="top" wrapText="1"/>
    </xf>
    <xf numFmtId="173" fontId="0" fillId="0" borderId="0" xfId="0" applyNumberFormat="1" applyAlignment="1">
      <alignment vertical="top" wrapText="1"/>
    </xf>
    <xf numFmtId="178" fontId="0" fillId="0" borderId="10" xfId="0" applyNumberFormat="1" applyBorder="1" applyAlignment="1">
      <alignment vertical="top" wrapText="1"/>
    </xf>
    <xf numFmtId="0" fontId="4" fillId="20" borderId="10" xfId="0" applyNumberFormat="1" applyFont="1" applyFill="1" applyBorder="1" applyAlignment="1">
      <alignment vertical="top" wrapText="1"/>
    </xf>
    <xf numFmtId="15" fontId="0" fillId="0" borderId="10" xfId="0" applyNumberFormat="1" applyBorder="1" applyAlignment="1">
      <alignment vertical="top" wrapText="1"/>
    </xf>
    <xf numFmtId="0" fontId="0" fillId="23" borderId="10" xfId="0" applyNumberFormat="1" applyFill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Fill="1" applyBorder="1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0" fillId="23" borderId="10" xfId="0" applyFill="1" applyBorder="1" applyAlignment="1">
      <alignment horizontal="right" vertical="top" wrapText="1"/>
    </xf>
    <xf numFmtId="14" fontId="0" fillId="23" borderId="10" xfId="0" applyNumberFormat="1" applyFill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7" fillId="24" borderId="0" xfId="0" applyFont="1" applyFill="1" applyAlignment="1">
      <alignment vertical="top" wrapText="1"/>
    </xf>
    <xf numFmtId="16" fontId="0" fillId="0" borderId="10" xfId="0" applyNumberFormat="1" applyBorder="1" applyAlignment="1">
      <alignment vertical="top" wrapText="1"/>
    </xf>
    <xf numFmtId="0" fontId="0" fillId="25" borderId="10" xfId="0" applyFill="1" applyBorder="1" applyAlignment="1">
      <alignment vertical="top" wrapText="1"/>
    </xf>
    <xf numFmtId="15" fontId="0" fillId="0" borderId="0" xfId="0" applyNumberFormat="1" applyAlignment="1">
      <alignment vertical="top" wrapText="1"/>
    </xf>
    <xf numFmtId="0" fontId="0" fillId="26" borderId="10" xfId="0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173" fontId="0" fillId="0" borderId="10" xfId="0" applyNumberFormat="1" applyBorder="1" applyAlignment="1">
      <alignment horizontal="center" vertical="top" wrapText="1"/>
    </xf>
    <xf numFmtId="182" fontId="0" fillId="0" borderId="10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173" fontId="0" fillId="0" borderId="10" xfId="0" applyNumberFormat="1" applyBorder="1" applyAlignment="1" quotePrefix="1">
      <alignment horizontal="center" vertical="top" wrapText="1"/>
    </xf>
    <xf numFmtId="0" fontId="0" fillId="0" borderId="13" xfId="0" applyNumberFormat="1" applyBorder="1" applyAlignment="1">
      <alignment horizontal="right" vertical="center" wrapText="1"/>
    </xf>
    <xf numFmtId="0" fontId="0" fillId="0" borderId="12" xfId="0" applyNumberFormat="1" applyBorder="1" applyAlignment="1">
      <alignment horizontal="right" vertical="center" wrapText="1"/>
    </xf>
    <xf numFmtId="0" fontId="0" fillId="0" borderId="11" xfId="0" applyNumberFormat="1" applyBorder="1" applyAlignment="1">
      <alignment horizontal="right" vertical="center" wrapText="1"/>
    </xf>
    <xf numFmtId="15" fontId="0" fillId="0" borderId="13" xfId="0" applyNumberFormat="1" applyBorder="1" applyAlignment="1">
      <alignment horizontal="right" vertical="center" wrapText="1"/>
    </xf>
    <xf numFmtId="0" fontId="0" fillId="0" borderId="13" xfId="0" applyNumberFormat="1" applyFill="1" applyBorder="1" applyAlignment="1">
      <alignment horizontal="right" vertical="center" wrapText="1"/>
    </xf>
    <xf numFmtId="0" fontId="0" fillId="0" borderId="12" xfId="0" applyNumberFormat="1" applyFill="1" applyBorder="1" applyAlignment="1">
      <alignment horizontal="right" vertical="center" wrapText="1"/>
    </xf>
    <xf numFmtId="0" fontId="0" fillId="0" borderId="11" xfId="0" applyNumberFormat="1" applyFill="1" applyBorder="1" applyAlignment="1">
      <alignment horizontal="right" vertical="center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4" fontId="0" fillId="0" borderId="13" xfId="0" applyNumberFormat="1" applyBorder="1" applyAlignment="1">
      <alignment horizontal="center" vertical="top" wrapText="1"/>
    </xf>
    <xf numFmtId="14" fontId="0" fillId="0" borderId="11" xfId="0" applyNumberFormat="1" applyBorder="1" applyAlignment="1">
      <alignment horizontal="center" vertical="top" wrapText="1"/>
    </xf>
    <xf numFmtId="14" fontId="0" fillId="0" borderId="12" xfId="0" applyNumberFormat="1" applyBorder="1" applyAlignment="1">
      <alignment horizontal="center" vertical="top" wrapText="1"/>
    </xf>
    <xf numFmtId="14" fontId="0" fillId="0" borderId="15" xfId="0" applyNumberFormat="1" applyBorder="1" applyAlignment="1">
      <alignment horizontal="center" vertical="top" wrapText="1"/>
    </xf>
    <xf numFmtId="14" fontId="0" fillId="0" borderId="16" xfId="0" applyNumberFormat="1" applyBorder="1" applyAlignment="1">
      <alignment horizontal="center" vertical="top" wrapText="1"/>
    </xf>
    <xf numFmtId="14" fontId="0" fillId="0" borderId="17" xfId="0" applyNumberFormat="1" applyBorder="1" applyAlignment="1">
      <alignment horizontal="center" vertical="top" wrapText="1"/>
    </xf>
    <xf numFmtId="14" fontId="0" fillId="0" borderId="18" xfId="0" applyNumberFormat="1" applyBorder="1" applyAlignment="1">
      <alignment horizontal="center" vertical="top" wrapText="1"/>
    </xf>
    <xf numFmtId="14" fontId="0" fillId="0" borderId="19" xfId="0" applyNumberFormat="1" applyBorder="1" applyAlignment="1">
      <alignment horizontal="center" vertical="top" wrapText="1"/>
    </xf>
    <xf numFmtId="14" fontId="0" fillId="0" borderId="20" xfId="0" applyNumberForma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0"/>
  <sheetViews>
    <sheetView workbookViewId="0" topLeftCell="A51">
      <selection activeCell="F83" sqref="F83"/>
    </sheetView>
  </sheetViews>
  <sheetFormatPr defaultColWidth="9.140625" defaultRowHeight="12.75"/>
  <cols>
    <col min="1" max="1" width="9.140625" style="1" customWidth="1"/>
    <col min="2" max="2" width="32.00390625" style="1" customWidth="1"/>
    <col min="3" max="3" width="31.7109375" style="1" customWidth="1"/>
    <col min="4" max="4" width="35.140625" style="1" customWidth="1"/>
    <col min="5" max="5" width="12.7109375" style="1" customWidth="1"/>
    <col min="6" max="6" width="12.8515625" style="12" customWidth="1"/>
    <col min="7" max="7" width="14.28125" style="12" customWidth="1"/>
    <col min="8" max="8" width="11.8515625" style="1" customWidth="1"/>
    <col min="9" max="9" width="11.57421875" style="1" bestFit="1" customWidth="1"/>
    <col min="10" max="10" width="8.57421875" style="1" customWidth="1"/>
    <col min="11" max="11" width="10.7109375" style="1" customWidth="1"/>
    <col min="12" max="12" width="11.57421875" style="1" bestFit="1" customWidth="1"/>
    <col min="13" max="13" width="9.140625" style="1" customWidth="1"/>
    <col min="14" max="14" width="11.57421875" style="1" bestFit="1" customWidth="1"/>
    <col min="15" max="16384" width="9.140625" style="1" customWidth="1"/>
  </cols>
  <sheetData>
    <row r="1" spans="13:16" ht="12.75">
      <c r="M1" s="1">
        <f>SUM(K4:K80)</f>
        <v>2329.5</v>
      </c>
      <c r="N1" s="1">
        <f>M1/20.5</f>
        <v>113.63414634146342</v>
      </c>
      <c r="O1" s="1">
        <v>29</v>
      </c>
      <c r="P1" s="1">
        <v>5</v>
      </c>
    </row>
    <row r="2" spans="12:15" ht="12.75">
      <c r="L2" s="1">
        <v>20.5</v>
      </c>
      <c r="O2" s="1">
        <f>O1*P1</f>
        <v>145</v>
      </c>
    </row>
    <row r="3" spans="2:12" ht="63.75">
      <c r="B3" s="4" t="s">
        <v>126</v>
      </c>
      <c r="C3" s="4" t="s">
        <v>32</v>
      </c>
      <c r="D3" s="4" t="s">
        <v>3</v>
      </c>
      <c r="E3" s="4" t="s">
        <v>52</v>
      </c>
      <c r="F3" s="10" t="s">
        <v>53</v>
      </c>
      <c r="G3" s="10" t="s">
        <v>54</v>
      </c>
      <c r="H3" s="4" t="s">
        <v>167</v>
      </c>
      <c r="I3" s="4" t="s">
        <v>168</v>
      </c>
      <c r="J3" s="4" t="s">
        <v>169</v>
      </c>
      <c r="K3" s="4" t="s">
        <v>170</v>
      </c>
      <c r="L3" s="4" t="s">
        <v>171</v>
      </c>
    </row>
    <row r="4" spans="2:12" ht="25.5">
      <c r="B4" s="27" t="s">
        <v>56</v>
      </c>
      <c r="C4" s="5" t="s">
        <v>33</v>
      </c>
      <c r="D4" s="33" t="s">
        <v>4</v>
      </c>
      <c r="E4" s="34"/>
      <c r="F4" s="35"/>
      <c r="G4" s="35"/>
      <c r="H4" s="34"/>
      <c r="I4" s="36"/>
      <c r="J4" s="34"/>
      <c r="K4" s="34"/>
      <c r="L4" s="34"/>
    </row>
    <row r="5" spans="2:12" ht="25.5">
      <c r="B5" s="25"/>
      <c r="C5" s="5" t="s">
        <v>93</v>
      </c>
      <c r="D5" s="33" t="s">
        <v>10</v>
      </c>
      <c r="E5" s="37">
        <f>Avionics_PRJ1_CanSim!D11</f>
        <v>31</v>
      </c>
      <c r="F5" s="35">
        <f>Avionics_PRJ1_CanSim!E11</f>
        <v>39994</v>
      </c>
      <c r="G5" s="35">
        <f>Avionics_PRJ1_CanSim!F11</f>
        <v>40032</v>
      </c>
      <c r="H5" s="34"/>
      <c r="I5" s="36">
        <f>E5/H$10*100</f>
        <v>28.837209302325583</v>
      </c>
      <c r="J5" s="34"/>
      <c r="K5" s="34"/>
      <c r="L5" s="34"/>
    </row>
    <row r="6" spans="2:12" ht="12.75">
      <c r="B6" s="25"/>
      <c r="C6" s="5" t="s">
        <v>34</v>
      </c>
      <c r="D6" s="33" t="s">
        <v>2</v>
      </c>
      <c r="E6" s="34">
        <f>Avionics_PRJ1_CanSim!D34</f>
        <v>31.5</v>
      </c>
      <c r="F6" s="35">
        <f>Avionics_PRJ1_CanSim!E34</f>
        <v>40035</v>
      </c>
      <c r="G6" s="35">
        <f>Avionics_PRJ1_CanSim!F34</f>
        <v>40077</v>
      </c>
      <c r="H6" s="34"/>
      <c r="I6" s="36">
        <f>E6/H$10*100</f>
        <v>29.30232558139535</v>
      </c>
      <c r="J6" s="34"/>
      <c r="K6" s="34"/>
      <c r="L6" s="34"/>
    </row>
    <row r="7" spans="2:12" ht="12.75">
      <c r="B7" s="25"/>
      <c r="C7" s="5" t="s">
        <v>35</v>
      </c>
      <c r="D7" s="33" t="s">
        <v>20</v>
      </c>
      <c r="E7" s="34">
        <f>Avionics_PRJ1_CanSim!D54</f>
        <v>27</v>
      </c>
      <c r="F7" s="35">
        <f>Avionics_PRJ1_CanSim!E54</f>
        <v>40078</v>
      </c>
      <c r="G7" s="35">
        <f>Avionics_PRJ1_CanSim!F54</f>
        <v>40114</v>
      </c>
      <c r="H7" s="34"/>
      <c r="I7" s="36">
        <f>E7/H$10*100</f>
        <v>25.116279069767444</v>
      </c>
      <c r="J7" s="34"/>
      <c r="K7" s="34"/>
      <c r="L7" s="34"/>
    </row>
    <row r="8" spans="2:12" ht="12.75">
      <c r="B8" s="25"/>
      <c r="C8" s="5" t="s">
        <v>36</v>
      </c>
      <c r="D8" s="33" t="s">
        <v>26</v>
      </c>
      <c r="E8" s="34">
        <f>Avionics_PRJ1_CanSim!D71</f>
        <v>11</v>
      </c>
      <c r="F8" s="35">
        <f>Avionics_PRJ1_CanSim!E71</f>
        <v>40115</v>
      </c>
      <c r="G8" s="35">
        <f>Avionics_PRJ1_CanSim!F71</f>
        <v>40128</v>
      </c>
      <c r="H8" s="34"/>
      <c r="I8" s="36">
        <f>E8/H$10*100</f>
        <v>10.232558139534884</v>
      </c>
      <c r="J8" s="34"/>
      <c r="K8" s="34"/>
      <c r="L8" s="34"/>
    </row>
    <row r="9" spans="2:12" ht="12.75">
      <c r="B9" s="26"/>
      <c r="C9" s="5" t="s">
        <v>78</v>
      </c>
      <c r="D9" s="33" t="s">
        <v>77</v>
      </c>
      <c r="E9" s="34">
        <f>Avionics_PRJ1_CanSim!D84</f>
        <v>7</v>
      </c>
      <c r="F9" s="35">
        <f>Avionics_PRJ1_CanSim!E84</f>
        <v>40129</v>
      </c>
      <c r="G9" s="35">
        <f>Avionics_PRJ1_CanSim!F84</f>
        <v>40134</v>
      </c>
      <c r="H9" s="34"/>
      <c r="I9" s="36">
        <f>E9/H$10*100</f>
        <v>6.511627906976744</v>
      </c>
      <c r="J9" s="34"/>
      <c r="K9" s="34"/>
      <c r="L9" s="34"/>
    </row>
    <row r="10" spans="2:12" ht="12.75">
      <c r="B10" s="25"/>
      <c r="C10" s="5"/>
      <c r="D10" s="33"/>
      <c r="E10" s="34"/>
      <c r="F10" s="35"/>
      <c r="G10" s="35"/>
      <c r="H10" s="34">
        <f>SUM(E5:E9)</f>
        <v>107.5</v>
      </c>
      <c r="I10" s="36"/>
      <c r="J10" s="34">
        <v>2</v>
      </c>
      <c r="K10" s="34">
        <f>H10*J10</f>
        <v>215</v>
      </c>
      <c r="L10" s="36">
        <f>K10/L$2</f>
        <v>10.487804878048781</v>
      </c>
    </row>
    <row r="11" spans="2:12" s="24" customFormat="1" ht="25.5">
      <c r="B11" s="27" t="s">
        <v>57</v>
      </c>
      <c r="C11" s="5" t="s">
        <v>33</v>
      </c>
      <c r="D11" s="33" t="s">
        <v>4</v>
      </c>
      <c r="E11" s="34"/>
      <c r="F11" s="35"/>
      <c r="G11" s="35"/>
      <c r="H11" s="34"/>
      <c r="I11" s="36"/>
      <c r="J11" s="34"/>
      <c r="K11" s="34"/>
      <c r="L11" s="34"/>
    </row>
    <row r="12" spans="2:12" s="24" customFormat="1" ht="25.5">
      <c r="B12" s="25"/>
      <c r="C12" s="5" t="s">
        <v>93</v>
      </c>
      <c r="D12" s="33" t="s">
        <v>10</v>
      </c>
      <c r="E12" s="37">
        <f>Avionics_PRJ2_ARINC615!D11</f>
        <v>31</v>
      </c>
      <c r="F12" s="35">
        <f>Avionics_PRJ2_ARINC615!E11</f>
        <v>39994</v>
      </c>
      <c r="G12" s="35">
        <f>Avionics_PRJ2_ARINC615!F11</f>
        <v>40032</v>
      </c>
      <c r="H12" s="34"/>
      <c r="I12" s="36">
        <f>E12/H$17*100</f>
        <v>28.837209302325583</v>
      </c>
      <c r="J12" s="34"/>
      <c r="K12" s="34"/>
      <c r="L12" s="34"/>
    </row>
    <row r="13" spans="2:12" s="24" customFormat="1" ht="12.75">
      <c r="B13" s="25"/>
      <c r="C13" s="5" t="s">
        <v>34</v>
      </c>
      <c r="D13" s="33" t="s">
        <v>2</v>
      </c>
      <c r="E13" s="34">
        <f>Avionics_PRJ2_ARINC615!D34</f>
        <v>31.5</v>
      </c>
      <c r="F13" s="35">
        <f>Avionics_PRJ2_ARINC615!E34</f>
        <v>40035</v>
      </c>
      <c r="G13" s="35">
        <f>Avionics_PRJ2_ARINC615!F34</f>
        <v>40077</v>
      </c>
      <c r="H13" s="34"/>
      <c r="I13" s="36">
        <f>E13/H$17*100</f>
        <v>29.30232558139535</v>
      </c>
      <c r="J13" s="34"/>
      <c r="K13" s="34"/>
      <c r="L13" s="34"/>
    </row>
    <row r="14" spans="2:12" s="24" customFormat="1" ht="12.75">
      <c r="B14" s="25"/>
      <c r="C14" s="5" t="s">
        <v>35</v>
      </c>
      <c r="D14" s="33" t="s">
        <v>20</v>
      </c>
      <c r="E14" s="34">
        <f>Avionics_PRJ2_ARINC615!D54</f>
        <v>27</v>
      </c>
      <c r="F14" s="35">
        <f>Avionics_PRJ2_ARINC615!E54</f>
        <v>40078</v>
      </c>
      <c r="G14" s="35">
        <f>Avionics_PRJ2_ARINC615!F54</f>
        <v>40114</v>
      </c>
      <c r="H14" s="34"/>
      <c r="I14" s="36">
        <f>E14/H$17*100</f>
        <v>25.116279069767444</v>
      </c>
      <c r="J14" s="34"/>
      <c r="K14" s="34"/>
      <c r="L14" s="34"/>
    </row>
    <row r="15" spans="2:12" s="24" customFormat="1" ht="12.75">
      <c r="B15" s="25"/>
      <c r="C15" s="5" t="s">
        <v>36</v>
      </c>
      <c r="D15" s="33" t="s">
        <v>26</v>
      </c>
      <c r="E15" s="34">
        <f>Avionics_PRJ2_ARINC615!D71</f>
        <v>11</v>
      </c>
      <c r="F15" s="35">
        <f>Avionics_PRJ2_ARINC615!E71</f>
        <v>40115</v>
      </c>
      <c r="G15" s="35">
        <f>Avionics_PRJ2_ARINC615!F71</f>
        <v>40128</v>
      </c>
      <c r="H15" s="34"/>
      <c r="I15" s="36">
        <f>E15/H$17*100</f>
        <v>10.232558139534884</v>
      </c>
      <c r="J15" s="34"/>
      <c r="K15" s="34"/>
      <c r="L15" s="34"/>
    </row>
    <row r="16" spans="2:12" ht="12.75">
      <c r="B16" s="26"/>
      <c r="C16" s="5" t="s">
        <v>78</v>
      </c>
      <c r="D16" s="33" t="s">
        <v>77</v>
      </c>
      <c r="E16" s="34">
        <f>Avionics_PRJ2_ARINC615!D84</f>
        <v>7</v>
      </c>
      <c r="F16" s="35">
        <f>Avionics_PRJ2_ARINC615!E84</f>
        <v>40129</v>
      </c>
      <c r="G16" s="35">
        <f>Avionics_PRJ2_ARINC615!F84</f>
        <v>40134</v>
      </c>
      <c r="H16" s="34"/>
      <c r="I16" s="36">
        <f>E16/H$17*100</f>
        <v>6.511627906976744</v>
      </c>
      <c r="J16" s="34"/>
      <c r="K16" s="34"/>
      <c r="L16" s="34"/>
    </row>
    <row r="17" spans="2:12" ht="12.75">
      <c r="B17" s="25"/>
      <c r="C17" s="5"/>
      <c r="D17" s="33"/>
      <c r="E17" s="34"/>
      <c r="F17" s="35"/>
      <c r="G17" s="35"/>
      <c r="H17" s="34">
        <f>SUM(E12:E16)</f>
        <v>107.5</v>
      </c>
      <c r="I17" s="36"/>
      <c r="J17" s="34">
        <v>3</v>
      </c>
      <c r="K17" s="34">
        <f>H17*J17</f>
        <v>322.5</v>
      </c>
      <c r="L17" s="36">
        <f>K17/L$2</f>
        <v>15.731707317073171</v>
      </c>
    </row>
    <row r="18" spans="2:12" ht="25.5">
      <c r="B18" s="27" t="s">
        <v>144</v>
      </c>
      <c r="C18" s="5" t="s">
        <v>33</v>
      </c>
      <c r="D18" s="33" t="s">
        <v>4</v>
      </c>
      <c r="E18" s="34"/>
      <c r="F18" s="35"/>
      <c r="G18" s="35"/>
      <c r="H18" s="34"/>
      <c r="I18" s="36"/>
      <c r="J18" s="34"/>
      <c r="K18" s="34"/>
      <c r="L18" s="34"/>
    </row>
    <row r="19" spans="2:12" ht="25.5">
      <c r="B19" s="25"/>
      <c r="C19" s="5" t="s">
        <v>93</v>
      </c>
      <c r="D19" s="33" t="s">
        <v>10</v>
      </c>
      <c r="E19" s="34">
        <f>'Avionics_PRJ3_IPV4V6 '!D11</f>
        <v>30</v>
      </c>
      <c r="F19" s="35">
        <f>'Avionics_PRJ3_IPV4V6 '!E11</f>
        <v>39994</v>
      </c>
      <c r="G19" s="35">
        <f>'Avionics_PRJ3_IPV4V6 '!F11</f>
        <v>40032</v>
      </c>
      <c r="H19" s="34"/>
      <c r="I19" s="36">
        <f>E19/H$24*100</f>
        <v>28.037383177570092</v>
      </c>
      <c r="J19" s="34"/>
      <c r="K19" s="34"/>
      <c r="L19" s="34"/>
    </row>
    <row r="20" spans="2:12" ht="12.75">
      <c r="B20" s="25"/>
      <c r="C20" s="5" t="s">
        <v>34</v>
      </c>
      <c r="D20" s="33" t="s">
        <v>2</v>
      </c>
      <c r="E20" s="34">
        <f>'Avionics_PRJ3_IPV4V6 '!D34</f>
        <v>31</v>
      </c>
      <c r="F20" s="35">
        <f>'Avionics_PRJ3_IPV4V6 '!E34</f>
        <v>40035</v>
      </c>
      <c r="G20" s="35">
        <f>'Avionics_PRJ3_IPV4V6 '!F34</f>
        <v>40078</v>
      </c>
      <c r="H20" s="34"/>
      <c r="I20" s="36">
        <f>E20/H$24*100</f>
        <v>28.971962616822427</v>
      </c>
      <c r="J20" s="34"/>
      <c r="K20" s="34"/>
      <c r="L20" s="34"/>
    </row>
    <row r="21" spans="2:12" ht="12.75">
      <c r="B21" s="25"/>
      <c r="C21" s="5" t="s">
        <v>35</v>
      </c>
      <c r="D21" s="33" t="s">
        <v>20</v>
      </c>
      <c r="E21" s="34">
        <f>'Avionics_PRJ3_IPV4V6 '!D54</f>
        <v>27</v>
      </c>
      <c r="F21" s="35">
        <f>'Avionics_PRJ3_IPV4V6 '!E54</f>
        <v>40078</v>
      </c>
      <c r="G21" s="35">
        <f>'Avionics_PRJ3_IPV4V6 '!F54</f>
        <v>40115</v>
      </c>
      <c r="H21" s="34"/>
      <c r="I21" s="36">
        <f>E21/H$24*100</f>
        <v>25.233644859813083</v>
      </c>
      <c r="J21" s="34"/>
      <c r="K21" s="34"/>
      <c r="L21" s="34"/>
    </row>
    <row r="22" spans="2:12" ht="12.75">
      <c r="B22" s="25"/>
      <c r="C22" s="5" t="s">
        <v>36</v>
      </c>
      <c r="D22" s="33" t="s">
        <v>26</v>
      </c>
      <c r="E22" s="34">
        <f>'Avionics_PRJ3_IPV4V6 '!D71</f>
        <v>13</v>
      </c>
      <c r="F22" s="35">
        <f>'Avionics_PRJ3_IPV4V6 '!E71</f>
        <v>40115</v>
      </c>
      <c r="G22" s="35">
        <f>'Avionics_PRJ3_IPV4V6 '!F71</f>
        <v>40134</v>
      </c>
      <c r="H22" s="34"/>
      <c r="I22" s="36">
        <f>E22/H$24*100</f>
        <v>12.149532710280374</v>
      </c>
      <c r="J22" s="34"/>
      <c r="K22" s="34"/>
      <c r="L22" s="34"/>
    </row>
    <row r="23" spans="2:12" ht="12.75">
      <c r="B23" s="26"/>
      <c r="C23" s="5" t="s">
        <v>78</v>
      </c>
      <c r="D23" s="33" t="s">
        <v>77</v>
      </c>
      <c r="E23" s="34">
        <f>'Avionics_PRJ3_IPV4V6 '!D84</f>
        <v>6</v>
      </c>
      <c r="F23" s="35">
        <f>'Avionics_PRJ3_IPV4V6 '!E84</f>
        <v>40134</v>
      </c>
      <c r="G23" s="35">
        <f>'Avionics_PRJ3_IPV4V6 '!F84</f>
        <v>40142</v>
      </c>
      <c r="H23" s="34"/>
      <c r="I23" s="36">
        <f>E23/H$24*100</f>
        <v>5.607476635514018</v>
      </c>
      <c r="J23" s="34"/>
      <c r="K23" s="34"/>
      <c r="L23" s="34"/>
    </row>
    <row r="24" spans="2:12" ht="12.75">
      <c r="B24" s="25"/>
      <c r="C24" s="5"/>
      <c r="D24" s="33"/>
      <c r="E24" s="34"/>
      <c r="F24" s="35"/>
      <c r="G24" s="35"/>
      <c r="H24" s="34">
        <f>SUM(E19:E23)</f>
        <v>107</v>
      </c>
      <c r="I24" s="36"/>
      <c r="J24" s="34">
        <v>2</v>
      </c>
      <c r="K24" s="34">
        <f>H24*J24</f>
        <v>214</v>
      </c>
      <c r="L24" s="36">
        <f>K24/L$2</f>
        <v>10.439024390243903</v>
      </c>
    </row>
    <row r="25" spans="2:12" ht="25.5">
      <c r="B25" s="27" t="s">
        <v>145</v>
      </c>
      <c r="C25" s="5" t="s">
        <v>33</v>
      </c>
      <c r="D25" s="33" t="s">
        <v>4</v>
      </c>
      <c r="E25" s="34">
        <f>'Multimedia_VideoAnalytics '!D4</f>
        <v>4</v>
      </c>
      <c r="F25" s="35">
        <f>'Multimedia_VideoAnalytics '!E4</f>
        <v>39989</v>
      </c>
      <c r="G25" s="35">
        <f>'Multimedia_VideoAnalytics '!F4</f>
        <v>39994</v>
      </c>
      <c r="H25" s="34"/>
      <c r="I25" s="36">
        <f aca="true" t="shared" si="0" ref="I25:I30">E25/H$31*100</f>
        <v>3.571428571428571</v>
      </c>
      <c r="J25" s="34"/>
      <c r="K25" s="34"/>
      <c r="L25" s="34"/>
    </row>
    <row r="26" spans="2:12" ht="25.5">
      <c r="B26" s="25"/>
      <c r="C26" s="5" t="s">
        <v>93</v>
      </c>
      <c r="D26" s="33" t="s">
        <v>10</v>
      </c>
      <c r="E26" s="34">
        <f>'Multimedia_VideoAnalytics '!D11</f>
        <v>24</v>
      </c>
      <c r="F26" s="35">
        <f>'Multimedia_VideoAnalytics '!E11</f>
        <v>39995</v>
      </c>
      <c r="G26" s="35">
        <f>'Multimedia_VideoAnalytics '!F11</f>
        <v>40028</v>
      </c>
      <c r="H26" s="34"/>
      <c r="I26" s="36">
        <f t="shared" si="0"/>
        <v>21.428571428571427</v>
      </c>
      <c r="J26" s="34"/>
      <c r="K26" s="34"/>
      <c r="L26" s="34"/>
    </row>
    <row r="27" spans="2:12" ht="12.75">
      <c r="B27" s="25"/>
      <c r="C27" s="5" t="s">
        <v>34</v>
      </c>
      <c r="D27" s="33" t="s">
        <v>2</v>
      </c>
      <c r="E27" s="34">
        <f>'Multimedia_VideoAnalytics '!D35</f>
        <v>32</v>
      </c>
      <c r="F27" s="35">
        <f>'Multimedia_VideoAnalytics '!E35</f>
        <v>40029</v>
      </c>
      <c r="G27" s="35">
        <f>'Multimedia_VideoAnalytics '!F35</f>
        <v>40072</v>
      </c>
      <c r="H27" s="34"/>
      <c r="I27" s="36">
        <f t="shared" si="0"/>
        <v>28.57142857142857</v>
      </c>
      <c r="J27" s="34"/>
      <c r="K27" s="34"/>
      <c r="L27" s="34"/>
    </row>
    <row r="28" spans="2:12" ht="12.75">
      <c r="B28" s="25"/>
      <c r="C28" s="5" t="s">
        <v>35</v>
      </c>
      <c r="D28" s="33" t="s">
        <v>20</v>
      </c>
      <c r="E28" s="34">
        <f>'Multimedia_VideoAnalytics '!D55</f>
        <v>25</v>
      </c>
      <c r="F28" s="35">
        <f>'Multimedia_VideoAnalytics '!E55</f>
        <v>40073</v>
      </c>
      <c r="G28" s="35">
        <f>'Multimedia_VideoAnalytics '!F55</f>
        <v>40107</v>
      </c>
      <c r="H28" s="34"/>
      <c r="I28" s="36">
        <f t="shared" si="0"/>
        <v>22.321428571428573</v>
      </c>
      <c r="J28" s="34"/>
      <c r="K28" s="34"/>
      <c r="L28" s="34"/>
    </row>
    <row r="29" spans="2:12" ht="12.75">
      <c r="B29" s="25"/>
      <c r="C29" s="5" t="s">
        <v>36</v>
      </c>
      <c r="D29" s="33" t="s">
        <v>26</v>
      </c>
      <c r="E29" s="34">
        <f>'Multimedia_VideoAnalytics '!D72</f>
        <v>15</v>
      </c>
      <c r="F29" s="35">
        <f>'Multimedia_VideoAnalytics '!E72</f>
        <v>40108</v>
      </c>
      <c r="G29" s="35">
        <f>'Multimedia_VideoAnalytics '!F72</f>
        <v>40128</v>
      </c>
      <c r="H29" s="34"/>
      <c r="I29" s="36">
        <f t="shared" si="0"/>
        <v>13.392857142857142</v>
      </c>
      <c r="J29" s="34"/>
      <c r="K29" s="34"/>
      <c r="L29" s="34"/>
    </row>
    <row r="30" spans="2:12" ht="12.75">
      <c r="B30" s="26"/>
      <c r="C30" s="5" t="s">
        <v>78</v>
      </c>
      <c r="D30" s="33" t="s">
        <v>77</v>
      </c>
      <c r="E30" s="34">
        <f>'Multimedia_VideoAnalytics '!D85</f>
        <v>12</v>
      </c>
      <c r="F30" s="35">
        <f>'Multimedia_VideoAnalytics '!E85</f>
        <v>40129</v>
      </c>
      <c r="G30" s="35">
        <f>'Multimedia_VideoAnalytics '!F85</f>
        <v>40144</v>
      </c>
      <c r="H30" s="34"/>
      <c r="I30" s="36">
        <f t="shared" si="0"/>
        <v>10.714285714285714</v>
      </c>
      <c r="J30" s="34"/>
      <c r="K30" s="34"/>
      <c r="L30" s="34"/>
    </row>
    <row r="31" spans="2:12" ht="12.75">
      <c r="B31" s="25"/>
      <c r="C31" s="5"/>
      <c r="D31" s="33"/>
      <c r="E31" s="34"/>
      <c r="F31" s="35"/>
      <c r="G31" s="35"/>
      <c r="H31" s="34">
        <f>SUM(E25:E30)</f>
        <v>112</v>
      </c>
      <c r="I31" s="36"/>
      <c r="J31" s="34">
        <v>3</v>
      </c>
      <c r="K31" s="34">
        <f>H31*J31</f>
        <v>336</v>
      </c>
      <c r="L31" s="36">
        <f>K31/L$2</f>
        <v>16.390243902439025</v>
      </c>
    </row>
    <row r="32" spans="2:12" ht="25.5">
      <c r="B32" s="27" t="s">
        <v>146</v>
      </c>
      <c r="C32" s="5" t="s">
        <v>33</v>
      </c>
      <c r="D32" s="33" t="s">
        <v>4</v>
      </c>
      <c r="E32" s="34">
        <f>'Multimedia_ALCFlute '!D4</f>
        <v>3</v>
      </c>
      <c r="F32" s="38">
        <f>'Multimedia_ALCFlute '!E4</f>
        <v>39990</v>
      </c>
      <c r="G32" s="35">
        <f>'Multimedia_ALCFlute '!F4</f>
        <v>39994</v>
      </c>
      <c r="H32" s="34"/>
      <c r="I32" s="36">
        <f aca="true" t="shared" si="1" ref="I32:I37">E32/H$38*100</f>
        <v>3.75</v>
      </c>
      <c r="J32" s="34"/>
      <c r="K32" s="34"/>
      <c r="L32" s="34"/>
    </row>
    <row r="33" spans="2:12" ht="25.5">
      <c r="B33" s="28" t="s">
        <v>151</v>
      </c>
      <c r="C33" s="5" t="s">
        <v>93</v>
      </c>
      <c r="D33" s="33" t="s">
        <v>10</v>
      </c>
      <c r="E33" s="34">
        <f>'Multimedia_ALCFlute '!D11</f>
        <v>16</v>
      </c>
      <c r="F33" s="35">
        <f>'Multimedia_ALCFlute '!E11</f>
        <v>39995</v>
      </c>
      <c r="G33" s="35">
        <f>'Multimedia_ALCFlute '!F11</f>
        <v>40016</v>
      </c>
      <c r="H33" s="34"/>
      <c r="I33" s="36">
        <f t="shared" si="1"/>
        <v>20</v>
      </c>
      <c r="J33" s="34"/>
      <c r="K33" s="34"/>
      <c r="L33" s="34"/>
    </row>
    <row r="34" spans="2:12" ht="12.75">
      <c r="B34" s="25"/>
      <c r="C34" s="5" t="s">
        <v>34</v>
      </c>
      <c r="D34" s="33" t="s">
        <v>2</v>
      </c>
      <c r="E34" s="34">
        <f>'Multimedia_ALCFlute '!D34</f>
        <v>15</v>
      </c>
      <c r="F34" s="35">
        <f>'Multimedia_ALCFlute '!E34</f>
        <v>40017</v>
      </c>
      <c r="G34" s="35">
        <f>'Multimedia_ALCFlute '!F34</f>
        <v>40037</v>
      </c>
      <c r="H34" s="34"/>
      <c r="I34" s="36">
        <f t="shared" si="1"/>
        <v>18.75</v>
      </c>
      <c r="J34" s="34"/>
      <c r="K34" s="34"/>
      <c r="L34" s="34"/>
    </row>
    <row r="35" spans="2:12" ht="12.75">
      <c r="B35" s="25"/>
      <c r="C35" s="5" t="s">
        <v>35</v>
      </c>
      <c r="D35" s="33" t="s">
        <v>20</v>
      </c>
      <c r="E35" s="34">
        <f>'Multimedia_ALCFlute '!D54</f>
        <v>15</v>
      </c>
      <c r="F35" s="35">
        <f>'Multimedia_ALCFlute '!E54</f>
        <v>40038</v>
      </c>
      <c r="G35" s="35">
        <f>'Multimedia_ALCFlute '!F54</f>
        <v>40059</v>
      </c>
      <c r="H35" s="34"/>
      <c r="I35" s="36">
        <f t="shared" si="1"/>
        <v>18.75</v>
      </c>
      <c r="J35" s="34"/>
      <c r="K35" s="34"/>
      <c r="L35" s="34"/>
    </row>
    <row r="36" spans="2:12" ht="12.75">
      <c r="B36" s="25"/>
      <c r="C36" s="5" t="s">
        <v>36</v>
      </c>
      <c r="D36" s="33" t="s">
        <v>26</v>
      </c>
      <c r="E36" s="34">
        <f>'Multimedia_ALCFlute '!D71</f>
        <v>21</v>
      </c>
      <c r="F36" s="35">
        <f>'Multimedia_ALCFlute '!E71</f>
        <v>40060</v>
      </c>
      <c r="G36" s="35">
        <f>'Multimedia_ALCFlute '!F71</f>
        <v>40088</v>
      </c>
      <c r="H36" s="34"/>
      <c r="I36" s="36">
        <f t="shared" si="1"/>
        <v>26.25</v>
      </c>
      <c r="J36" s="34"/>
      <c r="K36" s="34"/>
      <c r="L36" s="34"/>
    </row>
    <row r="37" spans="2:12" ht="12.75">
      <c r="B37" s="26"/>
      <c r="C37" s="5" t="s">
        <v>78</v>
      </c>
      <c r="D37" s="33" t="s">
        <v>77</v>
      </c>
      <c r="E37" s="34">
        <f>'Multimedia_ALCFlute '!D84</f>
        <v>10</v>
      </c>
      <c r="F37" s="35">
        <f>'Multimedia_ALCFlute '!E84</f>
        <v>40050</v>
      </c>
      <c r="G37" s="35">
        <f>'Multimedia_ALCFlute '!F84</f>
        <v>40064</v>
      </c>
      <c r="H37" s="34"/>
      <c r="I37" s="36">
        <f t="shared" si="1"/>
        <v>12.5</v>
      </c>
      <c r="J37" s="34"/>
      <c r="K37" s="34"/>
      <c r="L37" s="34"/>
    </row>
    <row r="38" spans="2:12" ht="12.75">
      <c r="B38" s="25"/>
      <c r="C38" s="5"/>
      <c r="D38" s="33"/>
      <c r="E38" s="34"/>
      <c r="F38" s="35"/>
      <c r="G38" s="35"/>
      <c r="H38" s="34">
        <f>SUM(E32:E37)</f>
        <v>80</v>
      </c>
      <c r="I38" s="36"/>
      <c r="J38" s="34">
        <v>3</v>
      </c>
      <c r="K38" s="34">
        <f>H38*J38</f>
        <v>240</v>
      </c>
      <c r="L38" s="36">
        <f>K38/L$2</f>
        <v>11.707317073170731</v>
      </c>
    </row>
    <row r="39" spans="2:12" ht="25.5">
      <c r="B39" s="27" t="s">
        <v>146</v>
      </c>
      <c r="C39" s="5" t="s">
        <v>33</v>
      </c>
      <c r="D39" s="33" t="s">
        <v>4</v>
      </c>
      <c r="E39" s="34">
        <f>'Multimedia_ALCFlute '!D94</f>
        <v>1</v>
      </c>
      <c r="F39" s="38">
        <f>'Multimedia_ALCFlute '!E94</f>
        <v>40091</v>
      </c>
      <c r="G39" s="38">
        <f>'Multimedia_ALCFlute '!F94</f>
        <v>40091</v>
      </c>
      <c r="H39" s="34"/>
      <c r="I39" s="36">
        <f>E39/H$44*100</f>
        <v>3.3333333333333335</v>
      </c>
      <c r="J39" s="34"/>
      <c r="K39" s="34"/>
      <c r="L39" s="34"/>
    </row>
    <row r="40" spans="2:12" ht="25.5">
      <c r="B40" s="28" t="s">
        <v>153</v>
      </c>
      <c r="C40" s="5" t="s">
        <v>93</v>
      </c>
      <c r="D40" s="33" t="s">
        <v>10</v>
      </c>
      <c r="E40" s="34">
        <f>'Multimedia_ALCFlute '!D101</f>
        <v>7</v>
      </c>
      <c r="F40" s="35">
        <f>'Multimedia_ALCFlute '!E101</f>
        <v>40092</v>
      </c>
      <c r="G40" s="35">
        <f>'Multimedia_ALCFlute '!F101</f>
        <v>40100</v>
      </c>
      <c r="H40" s="34"/>
      <c r="I40" s="36">
        <f>E40/H$44*100</f>
        <v>23.333333333333332</v>
      </c>
      <c r="J40" s="34"/>
      <c r="K40" s="34"/>
      <c r="L40" s="34"/>
    </row>
    <row r="41" spans="2:12" ht="12.75">
      <c r="B41" s="25"/>
      <c r="C41" s="5" t="s">
        <v>34</v>
      </c>
      <c r="D41" s="33" t="s">
        <v>2</v>
      </c>
      <c r="E41" s="34">
        <f>'Multimedia_ALCFlute '!D124</f>
        <v>10</v>
      </c>
      <c r="F41" s="35">
        <f>'Multimedia_ALCFlute '!E124</f>
        <v>40101</v>
      </c>
      <c r="G41" s="35">
        <f>'Multimedia_ALCFlute '!F124</f>
        <v>40114</v>
      </c>
      <c r="H41" s="34"/>
      <c r="I41" s="36">
        <f>E41/H$44*100</f>
        <v>33.33333333333333</v>
      </c>
      <c r="J41" s="34"/>
      <c r="K41" s="34"/>
      <c r="L41" s="34"/>
    </row>
    <row r="42" spans="2:12" ht="12.75">
      <c r="B42" s="25"/>
      <c r="C42" s="5" t="s">
        <v>35</v>
      </c>
      <c r="D42" s="33" t="s">
        <v>20</v>
      </c>
      <c r="E42" s="34">
        <f>'Multimedia_ALCFlute '!D144</f>
        <v>8</v>
      </c>
      <c r="F42" s="35">
        <f>'Multimedia_ALCFlute '!E144</f>
        <v>40115</v>
      </c>
      <c r="G42" s="35">
        <f>'Multimedia_ALCFlute '!F144</f>
        <v>40126</v>
      </c>
      <c r="H42" s="34"/>
      <c r="I42" s="36">
        <f>E42/H$44*100</f>
        <v>26.666666666666668</v>
      </c>
      <c r="J42" s="34"/>
      <c r="K42" s="34"/>
      <c r="L42" s="34"/>
    </row>
    <row r="43" spans="2:12" ht="12.75">
      <c r="B43" s="25"/>
      <c r="C43" s="5" t="s">
        <v>36</v>
      </c>
      <c r="D43" s="33" t="s">
        <v>26</v>
      </c>
      <c r="E43" s="34">
        <f>'Multimedia_ALCFlute '!D161</f>
        <v>4</v>
      </c>
      <c r="F43" s="35">
        <f>'Multimedia_ALCFlute '!E161</f>
        <v>40126</v>
      </c>
      <c r="G43" s="35">
        <f>'Multimedia_ALCFlute '!F161</f>
        <v>40130</v>
      </c>
      <c r="H43" s="34"/>
      <c r="I43" s="36">
        <f>E43/H$44*100</f>
        <v>13.333333333333334</v>
      </c>
      <c r="J43" s="34"/>
      <c r="K43" s="34"/>
      <c r="L43" s="34"/>
    </row>
    <row r="44" spans="2:12" ht="12.75">
      <c r="B44" s="26"/>
      <c r="C44" s="5" t="s">
        <v>78</v>
      </c>
      <c r="D44" s="33" t="s">
        <v>77</v>
      </c>
      <c r="E44" s="34"/>
      <c r="F44" s="35"/>
      <c r="G44" s="35"/>
      <c r="H44" s="34">
        <f>SUM(E39:E43)</f>
        <v>30</v>
      </c>
      <c r="I44" s="36"/>
      <c r="J44" s="34">
        <v>3</v>
      </c>
      <c r="K44" s="34">
        <f>H44*J44</f>
        <v>90</v>
      </c>
      <c r="L44" s="36">
        <f>K44/L$2</f>
        <v>4.390243902439025</v>
      </c>
    </row>
    <row r="45" spans="2:12" ht="12.75">
      <c r="B45" s="25"/>
      <c r="C45" s="5"/>
      <c r="D45" s="33"/>
      <c r="E45" s="34"/>
      <c r="F45" s="35"/>
      <c r="G45" s="35"/>
      <c r="H45" s="34"/>
      <c r="I45" s="36"/>
      <c r="J45" s="34"/>
      <c r="K45" s="34"/>
      <c r="L45" s="34"/>
    </row>
    <row r="46" spans="2:12" ht="25.5">
      <c r="B46" s="27" t="s">
        <v>147</v>
      </c>
      <c r="C46" s="5" t="s">
        <v>33</v>
      </c>
      <c r="D46" s="33" t="s">
        <v>4</v>
      </c>
      <c r="E46" s="34">
        <f>'DBMS_PRJ1_ShortCut '!D4</f>
        <v>15</v>
      </c>
      <c r="F46" s="38">
        <f>'DBMS_PRJ1_ShortCut '!E4</f>
        <v>39986</v>
      </c>
      <c r="G46" s="35">
        <f>'DBMS_PRJ1_ShortCut '!F4</f>
        <v>39994</v>
      </c>
      <c r="H46" s="34"/>
      <c r="I46" s="36">
        <f aca="true" t="shared" si="2" ref="I46:I51">E46/H$52*100</f>
        <v>12.605042016806722</v>
      </c>
      <c r="J46" s="34"/>
      <c r="K46" s="34"/>
      <c r="L46" s="34"/>
    </row>
    <row r="47" spans="2:12" ht="25.5">
      <c r="B47" s="25"/>
      <c r="C47" s="5" t="s">
        <v>93</v>
      </c>
      <c r="D47" s="33" t="s">
        <v>10</v>
      </c>
      <c r="E47" s="34">
        <f>'DBMS_PRJ1_ShortCut '!D11</f>
        <v>31</v>
      </c>
      <c r="F47" s="35">
        <f>'DBMS_PRJ1_ShortCut '!E11</f>
        <v>40002</v>
      </c>
      <c r="G47" s="35">
        <f>'DBMS_PRJ1_ShortCut '!F11</f>
        <v>40036</v>
      </c>
      <c r="H47" s="34"/>
      <c r="I47" s="36">
        <f t="shared" si="2"/>
        <v>26.05042016806723</v>
      </c>
      <c r="J47" s="34"/>
      <c r="K47" s="34"/>
      <c r="L47" s="34"/>
    </row>
    <row r="48" spans="2:12" ht="12.75">
      <c r="B48" s="25"/>
      <c r="C48" s="5" t="s">
        <v>34</v>
      </c>
      <c r="D48" s="33" t="s">
        <v>2</v>
      </c>
      <c r="E48" s="34">
        <f>'DBMS_PRJ1_ShortCut '!D34</f>
        <v>33</v>
      </c>
      <c r="F48" s="35">
        <f>'DBMS_PRJ1_ShortCut '!E34</f>
        <v>40037</v>
      </c>
      <c r="G48" s="35">
        <f>'DBMS_PRJ1_ShortCut '!F34</f>
        <v>40086</v>
      </c>
      <c r="H48" s="34"/>
      <c r="I48" s="36">
        <f t="shared" si="2"/>
        <v>27.73109243697479</v>
      </c>
      <c r="J48" s="34"/>
      <c r="K48" s="34"/>
      <c r="L48" s="34"/>
    </row>
    <row r="49" spans="2:12" ht="12.75">
      <c r="B49" s="25"/>
      <c r="C49" s="5" t="s">
        <v>35</v>
      </c>
      <c r="D49" s="33" t="s">
        <v>20</v>
      </c>
      <c r="E49" s="34">
        <f>'DBMS_PRJ1_ShortCut '!D54</f>
        <v>25</v>
      </c>
      <c r="F49" s="35">
        <f>'DBMS_PRJ1_ShortCut '!E54</f>
        <v>40087</v>
      </c>
      <c r="G49" s="35">
        <f>'DBMS_PRJ1_ShortCut '!F54</f>
        <v>39879</v>
      </c>
      <c r="H49" s="34"/>
      <c r="I49" s="36">
        <f t="shared" si="2"/>
        <v>21.008403361344538</v>
      </c>
      <c r="J49" s="34"/>
      <c r="K49" s="34"/>
      <c r="L49" s="34"/>
    </row>
    <row r="50" spans="2:12" ht="12.75">
      <c r="B50" s="25"/>
      <c r="C50" s="5" t="s">
        <v>36</v>
      </c>
      <c r="D50" s="33" t="s">
        <v>26</v>
      </c>
      <c r="E50" s="34">
        <f>'DBMS_PRJ1_ShortCut '!D71</f>
        <v>10</v>
      </c>
      <c r="F50" s="35">
        <f>'DBMS_PRJ1_ShortCut '!E71</f>
        <v>40120</v>
      </c>
      <c r="G50" s="35">
        <f>'DBMS_PRJ1_ShortCut '!F71</f>
        <v>40131</v>
      </c>
      <c r="H50" s="34"/>
      <c r="I50" s="36">
        <f t="shared" si="2"/>
        <v>8.403361344537815</v>
      </c>
      <c r="J50" s="34"/>
      <c r="K50" s="34"/>
      <c r="L50" s="34"/>
    </row>
    <row r="51" spans="2:12" ht="12.75">
      <c r="B51" s="26"/>
      <c r="C51" s="5" t="s">
        <v>78</v>
      </c>
      <c r="D51" s="33" t="s">
        <v>77</v>
      </c>
      <c r="E51" s="34">
        <f>'DBMS_PRJ1_ShortCut '!D84</f>
        <v>5</v>
      </c>
      <c r="F51" s="35">
        <f>'DBMS_PRJ1_ShortCut '!E84</f>
        <v>40132</v>
      </c>
      <c r="G51" s="35">
        <f>'DBMS_PRJ1_ShortCut '!F84</f>
        <v>40138</v>
      </c>
      <c r="H51" s="34"/>
      <c r="I51" s="36">
        <f t="shared" si="2"/>
        <v>4.201680672268908</v>
      </c>
      <c r="J51" s="34"/>
      <c r="K51" s="34"/>
      <c r="L51" s="34"/>
    </row>
    <row r="52" spans="2:12" ht="12.75">
      <c r="B52" s="25"/>
      <c r="C52" s="5"/>
      <c r="D52" s="33"/>
      <c r="E52" s="34"/>
      <c r="F52" s="35"/>
      <c r="G52" s="35"/>
      <c r="H52" s="34">
        <f>SUM(E46:E51)</f>
        <v>119</v>
      </c>
      <c r="I52" s="36"/>
      <c r="J52" s="34">
        <v>1</v>
      </c>
      <c r="K52" s="34">
        <f>H52*J52</f>
        <v>119</v>
      </c>
      <c r="L52" s="36">
        <f>K52/L$2</f>
        <v>5.804878048780488</v>
      </c>
    </row>
    <row r="53" spans="2:12" ht="25.5">
      <c r="B53" s="27" t="s">
        <v>148</v>
      </c>
      <c r="C53" s="5" t="s">
        <v>33</v>
      </c>
      <c r="D53" s="33" t="s">
        <v>4</v>
      </c>
      <c r="E53" s="34">
        <f>'DBMS_PRJ2_DT '!D4</f>
        <v>15</v>
      </c>
      <c r="F53" s="35">
        <f>'DBMS_PRJ2_DT '!E4</f>
        <v>39986</v>
      </c>
      <c r="G53" s="35">
        <f>'DBMS_PRJ2_DT '!F4</f>
        <v>39994</v>
      </c>
      <c r="H53" s="34"/>
      <c r="I53" s="36">
        <f aca="true" t="shared" si="3" ref="I53:I58">E53/H$59*100</f>
        <v>12.605042016806722</v>
      </c>
      <c r="J53" s="34"/>
      <c r="K53" s="34"/>
      <c r="L53" s="34"/>
    </row>
    <row r="54" spans="2:12" ht="25.5">
      <c r="B54" s="25"/>
      <c r="C54" s="5" t="s">
        <v>93</v>
      </c>
      <c r="D54" s="33" t="s">
        <v>10</v>
      </c>
      <c r="E54" s="34">
        <f>'DBMS_PRJ2_DT '!D11</f>
        <v>31</v>
      </c>
      <c r="F54" s="35">
        <f>'DBMS_PRJ2_DT '!E11</f>
        <v>40002</v>
      </c>
      <c r="G54" s="35">
        <f>'DBMS_PRJ2_DT '!F11</f>
        <v>40036</v>
      </c>
      <c r="H54" s="34"/>
      <c r="I54" s="36">
        <f t="shared" si="3"/>
        <v>26.05042016806723</v>
      </c>
      <c r="J54" s="34"/>
      <c r="K54" s="34"/>
      <c r="L54" s="34"/>
    </row>
    <row r="55" spans="2:12" ht="12.75">
      <c r="B55" s="25"/>
      <c r="C55" s="5" t="s">
        <v>34</v>
      </c>
      <c r="D55" s="33" t="s">
        <v>2</v>
      </c>
      <c r="E55" s="34">
        <f>'DBMS_PRJ2_DT '!D34</f>
        <v>33</v>
      </c>
      <c r="F55" s="35">
        <f>'DBMS_PRJ2_DT '!E34</f>
        <v>40037</v>
      </c>
      <c r="G55" s="35">
        <f>'DBMS_PRJ2_DT '!F34</f>
        <v>40086</v>
      </c>
      <c r="H55" s="34"/>
      <c r="I55" s="36">
        <f t="shared" si="3"/>
        <v>27.73109243697479</v>
      </c>
      <c r="J55" s="34"/>
      <c r="K55" s="34"/>
      <c r="L55" s="34"/>
    </row>
    <row r="56" spans="2:12" ht="12.75">
      <c r="B56" s="25"/>
      <c r="C56" s="5" t="s">
        <v>35</v>
      </c>
      <c r="D56" s="33" t="s">
        <v>20</v>
      </c>
      <c r="E56" s="34">
        <f>'DBMS_PRJ2_DT '!D54</f>
        <v>25</v>
      </c>
      <c r="F56" s="35">
        <f>'DBMS_PRJ2_DT '!E54</f>
        <v>40087</v>
      </c>
      <c r="G56" s="35">
        <f>'DBMS_PRJ2_DT '!F54</f>
        <v>39879</v>
      </c>
      <c r="H56" s="34"/>
      <c r="I56" s="36">
        <f t="shared" si="3"/>
        <v>21.008403361344538</v>
      </c>
      <c r="J56" s="34"/>
      <c r="K56" s="34"/>
      <c r="L56" s="34"/>
    </row>
    <row r="57" spans="2:12" ht="12.75">
      <c r="B57" s="25"/>
      <c r="C57" s="5" t="s">
        <v>36</v>
      </c>
      <c r="D57" s="33" t="s">
        <v>26</v>
      </c>
      <c r="E57" s="34">
        <f>'DBMS_PRJ2_DT '!D71</f>
        <v>10</v>
      </c>
      <c r="F57" s="35">
        <f>'DBMS_PRJ2_DT '!E71</f>
        <v>40120</v>
      </c>
      <c r="G57" s="35">
        <f>'DBMS_PRJ2_DT '!F71</f>
        <v>40131</v>
      </c>
      <c r="H57" s="34"/>
      <c r="I57" s="36">
        <f t="shared" si="3"/>
        <v>8.403361344537815</v>
      </c>
      <c r="J57" s="34"/>
      <c r="K57" s="34"/>
      <c r="L57" s="34"/>
    </row>
    <row r="58" spans="2:12" ht="12.75">
      <c r="B58" s="26"/>
      <c r="C58" s="5" t="s">
        <v>78</v>
      </c>
      <c r="D58" s="33" t="s">
        <v>77</v>
      </c>
      <c r="E58" s="34">
        <f>'DBMS_PRJ2_DT '!D84</f>
        <v>5</v>
      </c>
      <c r="F58" s="35">
        <f>'DBMS_PRJ2_DT '!E84</f>
        <v>40132</v>
      </c>
      <c r="G58" s="35">
        <f>'DBMS_PRJ2_DT '!F84</f>
        <v>40138</v>
      </c>
      <c r="H58" s="34"/>
      <c r="I58" s="36">
        <f t="shared" si="3"/>
        <v>4.201680672268908</v>
      </c>
      <c r="J58" s="34"/>
      <c r="K58" s="34"/>
      <c r="L58" s="34"/>
    </row>
    <row r="59" spans="2:12" ht="12.75">
      <c r="B59" s="25"/>
      <c r="C59" s="5"/>
      <c r="D59" s="33"/>
      <c r="E59" s="34"/>
      <c r="F59" s="35"/>
      <c r="G59" s="35"/>
      <c r="H59" s="34">
        <f>SUM(E53:E58)</f>
        <v>119</v>
      </c>
      <c r="I59" s="36"/>
      <c r="J59" s="34">
        <v>2</v>
      </c>
      <c r="K59" s="34">
        <f>H59*J59</f>
        <v>238</v>
      </c>
      <c r="L59" s="36">
        <f>K59/L$2</f>
        <v>11.609756097560975</v>
      </c>
    </row>
    <row r="60" spans="2:12" ht="25.5">
      <c r="B60" s="27" t="s">
        <v>149</v>
      </c>
      <c r="C60" s="5" t="s">
        <v>33</v>
      </c>
      <c r="D60" s="33" t="s">
        <v>4</v>
      </c>
      <c r="E60" s="34">
        <f>DBMS_PRJ3_GRMTST!D4</f>
        <v>15</v>
      </c>
      <c r="F60" s="35">
        <f>DBMS_PRJ3_GRMTST!E4</f>
        <v>39986</v>
      </c>
      <c r="G60" s="35">
        <f>DBMS_PRJ3_GRMTST!F4</f>
        <v>39994</v>
      </c>
      <c r="H60" s="34"/>
      <c r="I60" s="36">
        <f aca="true" t="shared" si="4" ref="I60:I65">E60/H$66*100</f>
        <v>13.636363636363635</v>
      </c>
      <c r="J60" s="34"/>
      <c r="K60" s="34"/>
      <c r="L60" s="34"/>
    </row>
    <row r="61" spans="2:12" ht="25.5">
      <c r="B61" s="25"/>
      <c r="C61" s="5" t="s">
        <v>93</v>
      </c>
      <c r="D61" s="33" t="s">
        <v>10</v>
      </c>
      <c r="E61" s="34">
        <f>DBMS_PRJ3_GRMTST!D11</f>
        <v>9</v>
      </c>
      <c r="F61" s="35">
        <f>DBMS_PRJ3_GRMTST!E11</f>
        <v>40002</v>
      </c>
      <c r="G61" s="35">
        <f>DBMS_PRJ3_GRMTST!F11</f>
        <v>40015</v>
      </c>
      <c r="H61" s="34"/>
      <c r="I61" s="36">
        <f t="shared" si="4"/>
        <v>8.181818181818182</v>
      </c>
      <c r="J61" s="34"/>
      <c r="K61" s="34"/>
      <c r="L61" s="34"/>
    </row>
    <row r="62" spans="2:12" ht="12.75">
      <c r="B62" s="25"/>
      <c r="C62" s="5" t="s">
        <v>34</v>
      </c>
      <c r="D62" s="33" t="s">
        <v>2</v>
      </c>
      <c r="E62" s="34">
        <f>DBMS_PRJ3_GRMTST!D34</f>
        <v>23</v>
      </c>
      <c r="F62" s="35">
        <f>DBMS_PRJ3_GRMTST!E34</f>
        <v>40016</v>
      </c>
      <c r="G62" s="35">
        <f>DBMS_PRJ3_GRMTST!F34</f>
        <v>40046</v>
      </c>
      <c r="H62" s="34"/>
      <c r="I62" s="36">
        <f t="shared" si="4"/>
        <v>20.909090909090907</v>
      </c>
      <c r="J62" s="34"/>
      <c r="K62" s="34"/>
      <c r="L62" s="34"/>
    </row>
    <row r="63" spans="2:12" ht="12.75">
      <c r="B63" s="25"/>
      <c r="C63" s="5" t="s">
        <v>35</v>
      </c>
      <c r="D63" s="33" t="s">
        <v>20</v>
      </c>
      <c r="E63" s="34">
        <f>DBMS_PRJ3_GRMTST!D54</f>
        <v>38</v>
      </c>
      <c r="F63" s="35" t="str">
        <f>DBMS_PRJ3_GRMTST!E54</f>
        <v>25/08/2009</v>
      </c>
      <c r="G63" s="35" t="str">
        <f>DBMS_PRJ3_GRMTST!F54</f>
        <v>16-10-2009</v>
      </c>
      <c r="H63" s="34"/>
      <c r="I63" s="36">
        <f t="shared" si="4"/>
        <v>34.54545454545455</v>
      </c>
      <c r="J63" s="34"/>
      <c r="K63" s="34"/>
      <c r="L63" s="34"/>
    </row>
    <row r="64" spans="2:12" ht="12.75">
      <c r="B64" s="25"/>
      <c r="C64" s="5" t="s">
        <v>36</v>
      </c>
      <c r="D64" s="33" t="s">
        <v>26</v>
      </c>
      <c r="E64" s="34">
        <f>DBMS_PRJ3_GRMTST!D71</f>
        <v>20</v>
      </c>
      <c r="F64" s="35">
        <f>DBMS_PRJ3_GRMTST!E71</f>
        <v>40106</v>
      </c>
      <c r="G64" s="35">
        <f>DBMS_PRJ3_GRMTST!F71</f>
        <v>40130</v>
      </c>
      <c r="H64" s="34"/>
      <c r="I64" s="36">
        <f t="shared" si="4"/>
        <v>18.181818181818183</v>
      </c>
      <c r="J64" s="34"/>
      <c r="K64" s="34"/>
      <c r="L64" s="34"/>
    </row>
    <row r="65" spans="2:12" ht="12.75">
      <c r="B65" s="26"/>
      <c r="C65" s="5" t="s">
        <v>78</v>
      </c>
      <c r="D65" s="33" t="s">
        <v>77</v>
      </c>
      <c r="E65" s="34">
        <f>DBMS_PRJ3_GRMTST!D84</f>
        <v>5</v>
      </c>
      <c r="F65" s="35">
        <f>DBMS_PRJ3_GRMTST!E84</f>
        <v>40132</v>
      </c>
      <c r="G65" s="35">
        <f>DBMS_PRJ3_GRMTST!F84</f>
        <v>40138</v>
      </c>
      <c r="H65" s="34"/>
      <c r="I65" s="36">
        <f t="shared" si="4"/>
        <v>4.545454545454546</v>
      </c>
      <c r="J65" s="34"/>
      <c r="K65" s="34"/>
      <c r="L65" s="34"/>
    </row>
    <row r="66" spans="2:12" ht="12.75">
      <c r="B66" s="25"/>
      <c r="C66" s="5"/>
      <c r="D66" s="33"/>
      <c r="E66" s="34"/>
      <c r="F66" s="35"/>
      <c r="G66" s="35"/>
      <c r="H66" s="34">
        <f>SUM(E60:E65)</f>
        <v>110</v>
      </c>
      <c r="I66" s="36"/>
      <c r="J66" s="34">
        <v>2</v>
      </c>
      <c r="K66" s="34">
        <f>H66*J66</f>
        <v>220</v>
      </c>
      <c r="L66" s="36">
        <f>K66/L$2</f>
        <v>10.731707317073171</v>
      </c>
    </row>
    <row r="67" spans="2:12" ht="25.5">
      <c r="B67" s="27" t="s">
        <v>150</v>
      </c>
      <c r="C67" s="5" t="s">
        <v>33</v>
      </c>
      <c r="D67" s="33" t="s">
        <v>4</v>
      </c>
      <c r="E67" s="34">
        <f>'CloudComputing '!D4</f>
        <v>16</v>
      </c>
      <c r="F67" s="35">
        <f>'CloudComputing '!E4</f>
        <v>39989</v>
      </c>
      <c r="G67" s="35">
        <f>'CloudComputing '!F4</f>
        <v>40010</v>
      </c>
      <c r="H67" s="34"/>
      <c r="I67" s="36">
        <f aca="true" t="shared" si="5" ref="I67:I72">E67/H$73*100</f>
        <v>14.414414414414415</v>
      </c>
      <c r="J67" s="34"/>
      <c r="K67" s="34"/>
      <c r="L67" s="34"/>
    </row>
    <row r="68" spans="2:12" ht="25.5">
      <c r="B68" s="25"/>
      <c r="C68" s="5" t="s">
        <v>93</v>
      </c>
      <c r="D68" s="33" t="s">
        <v>10</v>
      </c>
      <c r="E68" s="34">
        <f>'CloudComputing '!D12</f>
        <v>16</v>
      </c>
      <c r="F68" s="38">
        <f>'CloudComputing '!E12</f>
        <v>40011</v>
      </c>
      <c r="G68" s="38">
        <f>'CloudComputing '!F12</f>
        <v>40032</v>
      </c>
      <c r="H68" s="34"/>
      <c r="I68" s="36">
        <f t="shared" si="5"/>
        <v>14.414414414414415</v>
      </c>
      <c r="J68" s="34"/>
      <c r="K68" s="34"/>
      <c r="L68" s="34"/>
    </row>
    <row r="69" spans="2:12" ht="12.75">
      <c r="B69" s="25"/>
      <c r="C69" s="5" t="s">
        <v>34</v>
      </c>
      <c r="D69" s="33" t="s">
        <v>2</v>
      </c>
      <c r="E69" s="34">
        <f>'CloudComputing '!D35</f>
        <v>20</v>
      </c>
      <c r="F69" s="38">
        <f>'CloudComputing '!E35</f>
        <v>40035</v>
      </c>
      <c r="G69" s="38">
        <f>'CloudComputing '!F35</f>
        <v>40063</v>
      </c>
      <c r="H69" s="34"/>
      <c r="I69" s="36">
        <f t="shared" si="5"/>
        <v>18.01801801801802</v>
      </c>
      <c r="J69" s="34"/>
      <c r="K69" s="34"/>
      <c r="L69" s="34"/>
    </row>
    <row r="70" spans="2:12" ht="12.75">
      <c r="B70" s="25"/>
      <c r="C70" s="5" t="s">
        <v>35</v>
      </c>
      <c r="D70" s="33" t="s">
        <v>20</v>
      </c>
      <c r="E70" s="34">
        <f>'CloudComputing '!D55</f>
        <v>24</v>
      </c>
      <c r="F70" s="38">
        <f>'CloudComputing '!E55</f>
        <v>40064</v>
      </c>
      <c r="G70" s="38">
        <f>'CloudComputing '!F55</f>
        <v>40095</v>
      </c>
      <c r="H70" s="34"/>
      <c r="I70" s="36">
        <f t="shared" si="5"/>
        <v>21.62162162162162</v>
      </c>
      <c r="J70" s="34"/>
      <c r="K70" s="34"/>
      <c r="L70" s="34"/>
    </row>
    <row r="71" spans="2:12" ht="12.75">
      <c r="B71" s="25"/>
      <c r="C71" s="5" t="s">
        <v>36</v>
      </c>
      <c r="D71" s="33" t="s">
        <v>26</v>
      </c>
      <c r="E71" s="34">
        <f>'CloudComputing '!D72</f>
        <v>25</v>
      </c>
      <c r="F71" s="35">
        <f>'CloudComputing '!E72</f>
        <v>40098</v>
      </c>
      <c r="G71" s="35">
        <f>'CloudComputing '!F72</f>
        <v>40130</v>
      </c>
      <c r="H71" s="34"/>
      <c r="I71" s="36">
        <f t="shared" si="5"/>
        <v>22.52252252252252</v>
      </c>
      <c r="J71" s="34"/>
      <c r="K71" s="34"/>
      <c r="L71" s="34"/>
    </row>
    <row r="72" spans="2:12" ht="12.75">
      <c r="B72" s="26"/>
      <c r="C72" s="5" t="s">
        <v>78</v>
      </c>
      <c r="D72" s="33" t="s">
        <v>77</v>
      </c>
      <c r="E72" s="34">
        <f>'CloudComputing '!D85</f>
        <v>10</v>
      </c>
      <c r="F72" s="35">
        <f>'CloudComputing '!E85</f>
        <v>40050</v>
      </c>
      <c r="G72" s="35">
        <f>'CloudComputing '!F85</f>
        <v>40064</v>
      </c>
      <c r="H72" s="34"/>
      <c r="I72" s="36">
        <f t="shared" si="5"/>
        <v>9.00900900900901</v>
      </c>
      <c r="J72" s="34"/>
      <c r="K72" s="34"/>
      <c r="L72" s="34"/>
    </row>
    <row r="73" spans="2:12" ht="12.75">
      <c r="B73" s="25"/>
      <c r="C73" s="5"/>
      <c r="D73" s="33"/>
      <c r="E73" s="34"/>
      <c r="F73" s="35"/>
      <c r="G73" s="35"/>
      <c r="H73" s="34">
        <f>SUM(E67:E72)</f>
        <v>111</v>
      </c>
      <c r="I73" s="36"/>
      <c r="J73" s="34">
        <v>2</v>
      </c>
      <c r="K73" s="34">
        <f>H73*J73</f>
        <v>222</v>
      </c>
      <c r="L73" s="36">
        <f>K73/L$2</f>
        <v>10.829268292682928</v>
      </c>
    </row>
    <row r="74" spans="2:12" ht="25.5">
      <c r="B74" s="27" t="s">
        <v>64</v>
      </c>
      <c r="C74" s="5" t="s">
        <v>33</v>
      </c>
      <c r="D74" s="33" t="s">
        <v>4</v>
      </c>
      <c r="E74" s="34"/>
      <c r="F74" s="35"/>
      <c r="G74" s="35"/>
      <c r="H74" s="34"/>
      <c r="I74" s="36"/>
      <c r="J74" s="34"/>
      <c r="K74" s="34"/>
      <c r="L74" s="34"/>
    </row>
    <row r="75" spans="2:12" ht="25.5">
      <c r="B75" s="25"/>
      <c r="C75" s="5" t="s">
        <v>93</v>
      </c>
      <c r="D75" s="33" t="s">
        <v>10</v>
      </c>
      <c r="E75" s="34">
        <f>HPC!D11</f>
        <v>20</v>
      </c>
      <c r="F75" s="35">
        <f>HPC!E11</f>
        <v>40002</v>
      </c>
      <c r="G75" s="35">
        <f>HPC!F11</f>
        <v>40029</v>
      </c>
      <c r="H75" s="34"/>
      <c r="I75" s="36">
        <f>E75/H$80*100</f>
        <v>17.699115044247787</v>
      </c>
      <c r="J75" s="34"/>
      <c r="K75" s="34"/>
      <c r="L75" s="34"/>
    </row>
    <row r="76" spans="2:12" ht="12.75">
      <c r="B76" s="25"/>
      <c r="C76" s="5" t="s">
        <v>34</v>
      </c>
      <c r="D76" s="33" t="s">
        <v>2</v>
      </c>
      <c r="E76" s="34">
        <f>HPC!D34</f>
        <v>20</v>
      </c>
      <c r="F76" s="35">
        <f>HPC!E34</f>
        <v>40030</v>
      </c>
      <c r="G76" s="35">
        <f>HPC!F34</f>
        <v>40057</v>
      </c>
      <c r="H76" s="34"/>
      <c r="I76" s="36">
        <f>E76/H$80*100</f>
        <v>17.699115044247787</v>
      </c>
      <c r="J76" s="34"/>
      <c r="K76" s="34"/>
      <c r="L76" s="34"/>
    </row>
    <row r="77" spans="2:12" ht="12.75">
      <c r="B77" s="25"/>
      <c r="C77" s="5" t="s">
        <v>35</v>
      </c>
      <c r="D77" s="33" t="s">
        <v>20</v>
      </c>
      <c r="E77" s="34">
        <f>HPC!D54</f>
        <v>49</v>
      </c>
      <c r="F77" s="35">
        <f>HPC!E54</f>
        <v>40058</v>
      </c>
      <c r="G77" s="35">
        <f>HPC!F54</f>
        <v>40126</v>
      </c>
      <c r="H77" s="34"/>
      <c r="I77" s="36">
        <f>E77/H$80*100</f>
        <v>43.36283185840708</v>
      </c>
      <c r="J77" s="34"/>
      <c r="K77" s="34"/>
      <c r="L77" s="34"/>
    </row>
    <row r="78" spans="2:12" ht="12.75">
      <c r="B78" s="25"/>
      <c r="C78" s="5" t="s">
        <v>36</v>
      </c>
      <c r="D78" s="33" t="s">
        <v>26</v>
      </c>
      <c r="E78" s="34">
        <f>HPC!D71</f>
        <v>14</v>
      </c>
      <c r="F78" s="35">
        <f>HPC!E71</f>
        <v>40127</v>
      </c>
      <c r="G78" s="35">
        <f>HPC!F71</f>
        <v>40137</v>
      </c>
      <c r="H78" s="34"/>
      <c r="I78" s="36">
        <f>E78/H$80*100</f>
        <v>12.389380530973451</v>
      </c>
      <c r="J78" s="34"/>
      <c r="K78" s="34"/>
      <c r="L78" s="34"/>
    </row>
    <row r="79" spans="2:12" ht="12.75">
      <c r="B79" s="26"/>
      <c r="C79" s="5" t="s">
        <v>78</v>
      </c>
      <c r="D79" s="33" t="s">
        <v>77</v>
      </c>
      <c r="E79" s="34">
        <f>HPC!D84</f>
        <v>10</v>
      </c>
      <c r="F79" s="35">
        <f>HPC!E84</f>
        <v>40066</v>
      </c>
      <c r="G79" s="35">
        <f>HPC!F84</f>
        <v>40101</v>
      </c>
      <c r="H79" s="34"/>
      <c r="I79" s="36">
        <f>E79/H$80*100</f>
        <v>8.849557522123893</v>
      </c>
      <c r="J79" s="34"/>
      <c r="K79" s="34"/>
      <c r="L79" s="34"/>
    </row>
    <row r="80" spans="5:12" ht="12.75">
      <c r="E80" s="34"/>
      <c r="F80" s="35"/>
      <c r="G80" s="35"/>
      <c r="H80" s="34">
        <f>SUM(E75:E79)</f>
        <v>113</v>
      </c>
      <c r="I80" s="34"/>
      <c r="J80" s="34">
        <v>1</v>
      </c>
      <c r="K80" s="34">
        <f>H80*J80</f>
        <v>113</v>
      </c>
      <c r="L80" s="36">
        <f>K80/L$2</f>
        <v>5.512195121951219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3:N90"/>
  <sheetViews>
    <sheetView workbookViewId="0" topLeftCell="E28">
      <selection activeCell="J40" sqref="J40"/>
    </sheetView>
  </sheetViews>
  <sheetFormatPr defaultColWidth="9.140625" defaultRowHeight="12.75"/>
  <cols>
    <col min="1" max="1" width="9.140625" style="1" customWidth="1"/>
    <col min="2" max="2" width="31.7109375" style="1" customWidth="1"/>
    <col min="3" max="3" width="35.140625" style="1" customWidth="1"/>
    <col min="4" max="4" width="12.7109375" style="1" customWidth="1"/>
    <col min="5" max="5" width="12.8515625" style="12" customWidth="1"/>
    <col min="6" max="6" width="14.28125" style="12" customWidth="1"/>
    <col min="7" max="7" width="50.140625" style="1" customWidth="1"/>
    <col min="8" max="8" width="14.28125" style="1" customWidth="1"/>
    <col min="9" max="9" width="13.421875" style="1" customWidth="1"/>
    <col min="10" max="10" width="15.140625" style="1" customWidth="1"/>
    <col min="11" max="11" width="17.57421875" style="1" customWidth="1"/>
    <col min="12" max="12" width="18.57421875" style="1" customWidth="1"/>
    <col min="13" max="13" width="20.421875" style="1" customWidth="1"/>
    <col min="14" max="16384" width="9.140625" style="1" customWidth="1"/>
  </cols>
  <sheetData>
    <row r="1" ht="12.75"/>
    <row r="2" ht="12.75"/>
    <row r="3" spans="2:13" ht="38.25">
      <c r="B3" s="4" t="s">
        <v>32</v>
      </c>
      <c r="C3" s="4" t="s">
        <v>3</v>
      </c>
      <c r="D3" s="4" t="s">
        <v>52</v>
      </c>
      <c r="E3" s="10" t="s">
        <v>53</v>
      </c>
      <c r="F3" s="10" t="s">
        <v>54</v>
      </c>
      <c r="G3" s="4" t="s">
        <v>1</v>
      </c>
      <c r="H3" s="4" t="s">
        <v>90</v>
      </c>
      <c r="I3" s="4" t="s">
        <v>52</v>
      </c>
      <c r="J3" s="4" t="s">
        <v>53</v>
      </c>
      <c r="K3" s="4" t="s">
        <v>54</v>
      </c>
      <c r="L3" s="4" t="s">
        <v>120</v>
      </c>
      <c r="M3" s="4" t="s">
        <v>121</v>
      </c>
    </row>
    <row r="4" spans="2:13" ht="25.5">
      <c r="B4" s="5" t="s">
        <v>33</v>
      </c>
      <c r="C4" s="5" t="s">
        <v>4</v>
      </c>
      <c r="D4" s="5">
        <v>15</v>
      </c>
      <c r="E4" s="9">
        <v>39986</v>
      </c>
      <c r="F4" s="9">
        <v>39994</v>
      </c>
      <c r="G4" s="7"/>
      <c r="H4" s="7"/>
      <c r="I4" s="7"/>
      <c r="J4" s="7"/>
      <c r="K4" s="7"/>
      <c r="L4" s="7"/>
      <c r="M4" s="7"/>
    </row>
    <row r="5" spans="2:13" ht="25.5">
      <c r="B5" s="5"/>
      <c r="C5" s="5"/>
      <c r="D5" s="5"/>
      <c r="E5" s="9"/>
      <c r="F5" s="9"/>
      <c r="G5" s="5" t="s">
        <v>5</v>
      </c>
      <c r="H5" s="5"/>
      <c r="I5" s="5"/>
      <c r="J5" s="5"/>
      <c r="K5" s="5"/>
      <c r="L5" s="5"/>
      <c r="M5" s="5"/>
    </row>
    <row r="6" spans="2:13" ht="12.75">
      <c r="B6" s="5"/>
      <c r="C6" s="5"/>
      <c r="D6" s="5"/>
      <c r="E6" s="9"/>
      <c r="F6" s="9"/>
      <c r="G6" s="5" t="s">
        <v>6</v>
      </c>
      <c r="H6" s="5"/>
      <c r="I6" s="5"/>
      <c r="J6" s="5"/>
      <c r="K6" s="5"/>
      <c r="L6" s="5"/>
      <c r="M6" s="5"/>
    </row>
    <row r="7" spans="2:13" ht="12.75">
      <c r="B7" s="5"/>
      <c r="C7" s="5"/>
      <c r="D7" s="5"/>
      <c r="E7" s="9"/>
      <c r="F7" s="9"/>
      <c r="G7" s="5" t="s">
        <v>7</v>
      </c>
      <c r="H7" s="5"/>
      <c r="I7" s="5"/>
      <c r="J7" s="5"/>
      <c r="K7" s="5"/>
      <c r="L7" s="5"/>
      <c r="M7" s="5"/>
    </row>
    <row r="8" spans="2:13" ht="12.75">
      <c r="B8" s="5"/>
      <c r="C8" s="5"/>
      <c r="D8" s="5"/>
      <c r="E8" s="9"/>
      <c r="F8" s="9"/>
      <c r="G8" s="5" t="s">
        <v>8</v>
      </c>
      <c r="H8" s="5"/>
      <c r="I8" s="5"/>
      <c r="J8" s="5"/>
      <c r="K8" s="5"/>
      <c r="L8" s="5"/>
      <c r="M8" s="5"/>
    </row>
    <row r="9" spans="2:13" ht="12.75">
      <c r="B9" s="5"/>
      <c r="C9" s="5"/>
      <c r="D9" s="5"/>
      <c r="E9" s="9"/>
      <c r="F9" s="9"/>
      <c r="G9" s="5" t="s">
        <v>9</v>
      </c>
      <c r="H9" s="5"/>
      <c r="I9" s="5"/>
      <c r="J9" s="5"/>
      <c r="K9" s="5"/>
      <c r="L9" s="5"/>
      <c r="M9" s="5"/>
    </row>
    <row r="10" spans="2:13" ht="12.75">
      <c r="B10" s="5"/>
      <c r="C10" s="5"/>
      <c r="D10" s="5"/>
      <c r="E10" s="9"/>
      <c r="F10" s="9"/>
      <c r="G10" s="5" t="s">
        <v>92</v>
      </c>
      <c r="H10" s="5"/>
      <c r="I10" s="5"/>
      <c r="J10" s="5"/>
      <c r="K10" s="5"/>
      <c r="L10" s="5"/>
      <c r="M10" s="5"/>
    </row>
    <row r="11" spans="2:13" ht="20.25" customHeight="1">
      <c r="B11" s="5" t="s">
        <v>93</v>
      </c>
      <c r="C11" s="5" t="s">
        <v>10</v>
      </c>
      <c r="D11" s="5">
        <v>31</v>
      </c>
      <c r="E11" s="9">
        <v>40002</v>
      </c>
      <c r="F11" s="9">
        <v>40036</v>
      </c>
      <c r="G11" s="7"/>
      <c r="H11" s="7"/>
      <c r="I11" s="7"/>
      <c r="J11" s="7"/>
      <c r="K11" s="7"/>
      <c r="L11" s="7"/>
      <c r="M11" s="7"/>
    </row>
    <row r="12" spans="2:13" ht="20.25" customHeight="1">
      <c r="B12" s="5"/>
      <c r="C12" s="5"/>
      <c r="D12" s="5"/>
      <c r="E12" s="9"/>
      <c r="F12" s="9"/>
      <c r="G12" s="5" t="s">
        <v>84</v>
      </c>
      <c r="H12" s="5" t="s">
        <v>127</v>
      </c>
      <c r="I12" s="5">
        <v>1</v>
      </c>
      <c r="J12" s="20">
        <v>40032</v>
      </c>
      <c r="K12" s="20">
        <v>40032</v>
      </c>
      <c r="L12" s="5"/>
      <c r="M12" s="7">
        <v>0.5</v>
      </c>
    </row>
    <row r="13" spans="2:13" ht="20.25" customHeight="1">
      <c r="B13" s="5"/>
      <c r="C13" s="5"/>
      <c r="D13" s="5"/>
      <c r="E13" s="9"/>
      <c r="F13" s="9"/>
      <c r="G13" s="5" t="s">
        <v>94</v>
      </c>
      <c r="H13" s="5" t="s">
        <v>133</v>
      </c>
      <c r="I13" s="5" t="s">
        <v>172</v>
      </c>
      <c r="J13" s="21"/>
      <c r="K13" s="21"/>
      <c r="L13" s="5"/>
      <c r="M13" s="5"/>
    </row>
    <row r="14" spans="2:13" ht="25.5">
      <c r="B14" s="5"/>
      <c r="C14" s="5"/>
      <c r="D14" s="5"/>
      <c r="E14" s="9"/>
      <c r="F14" s="9"/>
      <c r="G14" s="5" t="s">
        <v>37</v>
      </c>
      <c r="H14" s="5" t="s">
        <v>127</v>
      </c>
      <c r="I14" s="5">
        <v>2</v>
      </c>
      <c r="J14" s="20">
        <v>40032</v>
      </c>
      <c r="K14" s="20">
        <v>40063</v>
      </c>
      <c r="L14" s="5"/>
      <c r="M14" s="5">
        <v>1</v>
      </c>
    </row>
    <row r="15" spans="2:13" ht="63.75">
      <c r="B15" s="5"/>
      <c r="C15" s="5"/>
      <c r="D15" s="5"/>
      <c r="E15" s="9"/>
      <c r="F15" s="9"/>
      <c r="G15" s="5" t="s">
        <v>38</v>
      </c>
      <c r="H15" s="5" t="s">
        <v>133</v>
      </c>
      <c r="I15" s="5" t="s">
        <v>173</v>
      </c>
      <c r="J15" s="21"/>
      <c r="K15" s="21"/>
      <c r="L15" s="5"/>
      <c r="M15" s="5"/>
    </row>
    <row r="16" spans="2:13" ht="12.75">
      <c r="B16" s="5"/>
      <c r="C16" s="5"/>
      <c r="D16" s="5"/>
      <c r="E16" s="9"/>
      <c r="F16" s="9"/>
      <c r="G16" s="5" t="s">
        <v>89</v>
      </c>
      <c r="H16" s="5" t="s">
        <v>127</v>
      </c>
      <c r="I16" s="5">
        <v>2</v>
      </c>
      <c r="J16" s="20">
        <v>40093</v>
      </c>
      <c r="K16" s="20" t="s">
        <v>174</v>
      </c>
      <c r="L16" s="5"/>
      <c r="M16" s="5">
        <v>1</v>
      </c>
    </row>
    <row r="17" spans="2:13" ht="12.75">
      <c r="B17" s="5"/>
      <c r="C17" s="5"/>
      <c r="D17" s="5"/>
      <c r="E17" s="9"/>
      <c r="F17" s="9"/>
      <c r="G17" s="5" t="s">
        <v>95</v>
      </c>
      <c r="H17" s="5" t="s">
        <v>127</v>
      </c>
      <c r="I17" s="5">
        <v>1</v>
      </c>
      <c r="J17" s="20" t="s">
        <v>175</v>
      </c>
      <c r="K17" s="20" t="s">
        <v>175</v>
      </c>
      <c r="L17" s="5"/>
      <c r="M17" s="5">
        <v>0.5</v>
      </c>
    </row>
    <row r="18" spans="2:13" ht="12.75">
      <c r="B18" s="5"/>
      <c r="C18" s="5"/>
      <c r="D18" s="5"/>
      <c r="E18" s="9"/>
      <c r="F18" s="9"/>
      <c r="G18" s="5" t="s">
        <v>39</v>
      </c>
      <c r="H18" s="5" t="s">
        <v>127</v>
      </c>
      <c r="I18" s="5">
        <v>1</v>
      </c>
      <c r="J18" s="20" t="s">
        <v>176</v>
      </c>
      <c r="K18" s="20" t="s">
        <v>176</v>
      </c>
      <c r="L18" s="5"/>
      <c r="M18" s="5">
        <v>0.5</v>
      </c>
    </row>
    <row r="19" spans="2:13" ht="38.25">
      <c r="B19" s="5"/>
      <c r="C19" s="5"/>
      <c r="D19" s="5"/>
      <c r="E19" s="9"/>
      <c r="F19" s="9"/>
      <c r="G19" s="5" t="s">
        <v>96</v>
      </c>
      <c r="H19" s="5" t="s">
        <v>133</v>
      </c>
      <c r="I19" s="5" t="s">
        <v>177</v>
      </c>
      <c r="J19" s="21"/>
      <c r="K19" s="21"/>
      <c r="L19" s="5"/>
      <c r="M19" s="5"/>
    </row>
    <row r="20" spans="2:13" ht="89.25">
      <c r="B20" s="5"/>
      <c r="C20" s="5"/>
      <c r="D20" s="5"/>
      <c r="E20" s="9"/>
      <c r="F20" s="9"/>
      <c r="G20" s="5" t="s">
        <v>40</v>
      </c>
      <c r="H20" s="5" t="s">
        <v>133</v>
      </c>
      <c r="I20" s="5" t="s">
        <v>178</v>
      </c>
      <c r="J20" s="21"/>
      <c r="K20" s="21"/>
      <c r="L20" s="5"/>
      <c r="M20" s="5"/>
    </row>
    <row r="21" spans="2:13" ht="12.75">
      <c r="B21" s="5"/>
      <c r="C21" s="5"/>
      <c r="D21" s="5"/>
      <c r="E21" s="9"/>
      <c r="F21" s="9"/>
      <c r="G21" s="5" t="s">
        <v>97</v>
      </c>
      <c r="H21" s="5" t="s">
        <v>78</v>
      </c>
      <c r="I21" s="5"/>
      <c r="J21" s="20"/>
      <c r="K21" s="20"/>
      <c r="L21" s="5"/>
      <c r="M21" s="5"/>
    </row>
    <row r="22" spans="2:13" ht="12.75">
      <c r="B22" s="5"/>
      <c r="C22" s="5"/>
      <c r="D22" s="5"/>
      <c r="E22" s="9"/>
      <c r="F22" s="9"/>
      <c r="G22" s="5" t="s">
        <v>11</v>
      </c>
      <c r="H22" s="5" t="s">
        <v>127</v>
      </c>
      <c r="I22" s="5">
        <v>7</v>
      </c>
      <c r="J22" s="21" t="s">
        <v>304</v>
      </c>
      <c r="K22" s="21" t="s">
        <v>135</v>
      </c>
      <c r="L22" s="5"/>
      <c r="M22" s="5">
        <v>3</v>
      </c>
    </row>
    <row r="23" spans="2:13" ht="12.75">
      <c r="B23" s="5"/>
      <c r="C23" s="5"/>
      <c r="D23" s="5"/>
      <c r="E23" s="9"/>
      <c r="F23" s="9"/>
      <c r="G23" s="5" t="s">
        <v>13</v>
      </c>
      <c r="H23" s="5" t="s">
        <v>134</v>
      </c>
      <c r="I23" s="5">
        <v>2</v>
      </c>
      <c r="J23" s="21" t="s">
        <v>181</v>
      </c>
      <c r="K23" s="21" t="s">
        <v>182</v>
      </c>
      <c r="L23" s="5"/>
      <c r="M23" s="5">
        <v>1</v>
      </c>
    </row>
    <row r="24" spans="2:13" ht="12.75">
      <c r="B24" s="5"/>
      <c r="C24" s="5"/>
      <c r="D24" s="5"/>
      <c r="E24" s="9"/>
      <c r="F24" s="9"/>
      <c r="G24" s="5" t="s">
        <v>41</v>
      </c>
      <c r="H24" s="5" t="s">
        <v>134</v>
      </c>
      <c r="I24" s="5">
        <v>1</v>
      </c>
      <c r="J24" s="21" t="s">
        <v>183</v>
      </c>
      <c r="K24" s="21" t="s">
        <v>136</v>
      </c>
      <c r="L24" s="5"/>
      <c r="M24" s="5">
        <v>1</v>
      </c>
    </row>
    <row r="25" spans="2:13" ht="12.75">
      <c r="B25" s="5"/>
      <c r="C25" s="5"/>
      <c r="D25" s="5"/>
      <c r="E25" s="9"/>
      <c r="F25" s="9"/>
      <c r="G25" s="5" t="s">
        <v>42</v>
      </c>
      <c r="H25" s="5" t="s">
        <v>127</v>
      </c>
      <c r="I25" s="5">
        <v>4</v>
      </c>
      <c r="J25" s="21" t="s">
        <v>184</v>
      </c>
      <c r="K25" s="21" t="s">
        <v>185</v>
      </c>
      <c r="L25" s="5"/>
      <c r="M25" s="5">
        <v>2</v>
      </c>
    </row>
    <row r="26" spans="2:13" ht="12.75">
      <c r="B26" s="5"/>
      <c r="C26" s="5"/>
      <c r="D26" s="5"/>
      <c r="E26" s="9"/>
      <c r="F26" s="9"/>
      <c r="G26" s="5" t="s">
        <v>43</v>
      </c>
      <c r="H26" s="5" t="s">
        <v>127</v>
      </c>
      <c r="I26" s="5">
        <v>1</v>
      </c>
      <c r="J26" s="21" t="s">
        <v>186</v>
      </c>
      <c r="K26" s="21" t="s">
        <v>187</v>
      </c>
      <c r="L26" s="5"/>
      <c r="M26" s="5">
        <v>0.5</v>
      </c>
    </row>
    <row r="27" spans="2:13" ht="12.75">
      <c r="B27" s="5"/>
      <c r="C27" s="5"/>
      <c r="D27" s="5"/>
      <c r="E27" s="9"/>
      <c r="F27" s="9"/>
      <c r="G27" s="5" t="s">
        <v>12</v>
      </c>
      <c r="H27" s="5" t="s">
        <v>127</v>
      </c>
      <c r="I27" s="46">
        <v>2</v>
      </c>
      <c r="J27" s="46" t="s">
        <v>188</v>
      </c>
      <c r="K27" s="46" t="s">
        <v>189</v>
      </c>
      <c r="L27" s="5"/>
      <c r="M27" s="5">
        <v>0.5</v>
      </c>
    </row>
    <row r="28" spans="2:13" ht="12.75">
      <c r="B28" s="5"/>
      <c r="C28" s="5"/>
      <c r="D28" s="5"/>
      <c r="E28" s="9"/>
      <c r="F28" s="9"/>
      <c r="G28" s="5" t="s">
        <v>108</v>
      </c>
      <c r="H28" s="5" t="s">
        <v>127</v>
      </c>
      <c r="I28" s="47"/>
      <c r="J28" s="47"/>
      <c r="K28" s="47"/>
      <c r="L28" s="5"/>
      <c r="M28" s="5">
        <v>0.5</v>
      </c>
    </row>
    <row r="29" spans="2:13" ht="12.75">
      <c r="B29" s="5"/>
      <c r="C29" s="5"/>
      <c r="D29" s="5"/>
      <c r="E29" s="9"/>
      <c r="F29" s="9"/>
      <c r="G29" s="5" t="s">
        <v>105</v>
      </c>
      <c r="H29" s="5" t="s">
        <v>127</v>
      </c>
      <c r="I29" s="47"/>
      <c r="J29" s="47"/>
      <c r="K29" s="47"/>
      <c r="L29" s="5"/>
      <c r="M29" s="5">
        <v>0.5</v>
      </c>
    </row>
    <row r="30" spans="2:13" ht="12.75">
      <c r="B30" s="5"/>
      <c r="C30" s="5"/>
      <c r="D30" s="5"/>
      <c r="E30" s="9"/>
      <c r="F30" s="9"/>
      <c r="G30" s="5" t="s">
        <v>14</v>
      </c>
      <c r="H30" s="5" t="s">
        <v>127</v>
      </c>
      <c r="I30" s="48"/>
      <c r="J30" s="48"/>
      <c r="K30" s="48"/>
      <c r="L30" s="5"/>
      <c r="M30" s="5">
        <v>1</v>
      </c>
    </row>
    <row r="31" spans="2:13" ht="12.75">
      <c r="B31" s="5"/>
      <c r="C31" s="5"/>
      <c r="D31" s="5"/>
      <c r="E31" s="9"/>
      <c r="F31" s="9"/>
      <c r="G31" s="5" t="s">
        <v>87</v>
      </c>
      <c r="H31" s="5" t="s">
        <v>127</v>
      </c>
      <c r="I31" s="46">
        <v>1</v>
      </c>
      <c r="J31" s="46" t="s">
        <v>190</v>
      </c>
      <c r="K31" s="46" t="s">
        <v>191</v>
      </c>
      <c r="L31" s="5"/>
      <c r="M31" s="5">
        <v>2</v>
      </c>
    </row>
    <row r="32" spans="2:13" ht="12.75">
      <c r="B32" s="5"/>
      <c r="C32" s="5"/>
      <c r="D32" s="5"/>
      <c r="E32" s="9"/>
      <c r="F32" s="9"/>
      <c r="G32" s="5" t="s">
        <v>115</v>
      </c>
      <c r="H32" s="5" t="s">
        <v>127</v>
      </c>
      <c r="I32" s="47"/>
      <c r="J32" s="47"/>
      <c r="K32" s="47"/>
      <c r="L32" s="5"/>
      <c r="M32" s="5">
        <v>0.5</v>
      </c>
    </row>
    <row r="33" spans="2:13" ht="12.75">
      <c r="B33" s="5"/>
      <c r="C33" s="5"/>
      <c r="D33" s="5"/>
      <c r="E33" s="9"/>
      <c r="F33" s="9"/>
      <c r="G33" s="5" t="s">
        <v>116</v>
      </c>
      <c r="H33" s="5" t="s">
        <v>134</v>
      </c>
      <c r="I33" s="48"/>
      <c r="J33" s="48"/>
      <c r="K33" s="48"/>
      <c r="L33" s="5"/>
      <c r="M33" s="5">
        <v>0.5</v>
      </c>
    </row>
    <row r="34" spans="2:13" ht="12.75">
      <c r="B34" s="5" t="s">
        <v>34</v>
      </c>
      <c r="C34" s="5" t="s">
        <v>2</v>
      </c>
      <c r="D34" s="5">
        <v>33</v>
      </c>
      <c r="E34" s="9">
        <v>40037</v>
      </c>
      <c r="F34" s="9">
        <v>40086</v>
      </c>
      <c r="G34" s="7"/>
      <c r="H34" s="7"/>
      <c r="I34" s="7"/>
      <c r="J34" s="22"/>
      <c r="K34" s="22"/>
      <c r="L34" s="7"/>
      <c r="M34" s="5">
        <v>1</v>
      </c>
    </row>
    <row r="35" spans="2:13" ht="12.75">
      <c r="B35" s="5"/>
      <c r="C35" s="5"/>
      <c r="D35" s="5"/>
      <c r="E35" s="9"/>
      <c r="F35" s="9"/>
      <c r="G35" s="5" t="s">
        <v>85</v>
      </c>
      <c r="H35" s="5" t="s">
        <v>127</v>
      </c>
      <c r="I35" s="5">
        <v>1</v>
      </c>
      <c r="J35" s="20">
        <v>40155</v>
      </c>
      <c r="K35" s="20">
        <v>405397</v>
      </c>
      <c r="L35" s="5"/>
      <c r="M35" s="7"/>
    </row>
    <row r="36" spans="2:13" ht="12.75">
      <c r="B36" s="5"/>
      <c r="C36" s="5"/>
      <c r="D36" s="5"/>
      <c r="E36" s="9"/>
      <c r="F36" s="9"/>
      <c r="G36" s="5" t="s">
        <v>46</v>
      </c>
      <c r="H36" s="5" t="s">
        <v>127</v>
      </c>
      <c r="I36" s="5">
        <v>8</v>
      </c>
      <c r="J36" s="20" t="s">
        <v>192</v>
      </c>
      <c r="K36" s="20" t="s">
        <v>193</v>
      </c>
      <c r="L36" s="5"/>
      <c r="M36" s="5">
        <v>0.5</v>
      </c>
    </row>
    <row r="37" spans="2:13" ht="12.75">
      <c r="B37" s="5"/>
      <c r="C37" s="5"/>
      <c r="D37" s="5"/>
      <c r="E37" s="9"/>
      <c r="F37" s="9"/>
      <c r="G37" s="5" t="s">
        <v>98</v>
      </c>
      <c r="H37" s="5" t="s">
        <v>127</v>
      </c>
      <c r="I37" s="5">
        <v>4</v>
      </c>
      <c r="J37" s="20" t="s">
        <v>194</v>
      </c>
      <c r="K37" s="20" t="s">
        <v>195</v>
      </c>
      <c r="L37" s="5"/>
      <c r="M37" s="5">
        <v>3</v>
      </c>
    </row>
    <row r="38" spans="2:13" ht="38.25">
      <c r="B38" s="5"/>
      <c r="C38" s="5"/>
      <c r="D38" s="5"/>
      <c r="E38" s="9"/>
      <c r="F38" s="9"/>
      <c r="G38" s="5" t="s">
        <v>99</v>
      </c>
      <c r="H38" s="5" t="s">
        <v>134</v>
      </c>
      <c r="I38" s="5">
        <v>2</v>
      </c>
      <c r="J38" s="20" t="s">
        <v>196</v>
      </c>
      <c r="K38" s="20">
        <v>39822</v>
      </c>
      <c r="L38" s="5"/>
      <c r="M38" s="5">
        <v>1</v>
      </c>
    </row>
    <row r="39" spans="2:13" ht="12.75">
      <c r="B39" s="5"/>
      <c r="C39" s="5"/>
      <c r="D39" s="5"/>
      <c r="E39" s="9"/>
      <c r="F39" s="9"/>
      <c r="G39" s="5" t="s">
        <v>44</v>
      </c>
      <c r="H39" s="5" t="s">
        <v>123</v>
      </c>
      <c r="I39" s="5"/>
      <c r="J39" s="20"/>
      <c r="K39" s="20"/>
      <c r="L39" s="5"/>
      <c r="M39" s="5"/>
    </row>
    <row r="40" spans="2:13" ht="12.75">
      <c r="B40" s="5"/>
      <c r="C40" s="5"/>
      <c r="D40" s="5"/>
      <c r="E40" s="9"/>
      <c r="F40" s="9"/>
      <c r="G40" s="5" t="s">
        <v>100</v>
      </c>
      <c r="H40" s="5" t="s">
        <v>127</v>
      </c>
      <c r="I40" s="5">
        <v>5</v>
      </c>
      <c r="J40" s="21" t="s">
        <v>303</v>
      </c>
      <c r="K40" s="21" t="s">
        <v>197</v>
      </c>
      <c r="L40" s="5"/>
      <c r="M40" s="5">
        <v>2</v>
      </c>
    </row>
    <row r="41" spans="2:13" ht="12.75">
      <c r="B41" s="5"/>
      <c r="C41" s="5"/>
      <c r="D41" s="5"/>
      <c r="E41" s="9"/>
      <c r="F41" s="9"/>
      <c r="G41" s="5" t="s">
        <v>15</v>
      </c>
      <c r="H41" s="5" t="s">
        <v>127</v>
      </c>
      <c r="I41" s="5">
        <v>1</v>
      </c>
      <c r="J41" s="21" t="s">
        <v>198</v>
      </c>
      <c r="K41" s="20">
        <v>40095</v>
      </c>
      <c r="L41" s="5"/>
      <c r="M41" s="5">
        <v>2</v>
      </c>
    </row>
    <row r="42" spans="2:13" ht="12.75">
      <c r="B42" s="5"/>
      <c r="C42" s="5"/>
      <c r="D42" s="5"/>
      <c r="E42" s="9"/>
      <c r="F42" s="9"/>
      <c r="G42" s="5" t="s">
        <v>16</v>
      </c>
      <c r="H42" s="5" t="s">
        <v>127</v>
      </c>
      <c r="I42" s="5">
        <v>0.5</v>
      </c>
      <c r="J42" s="21" t="s">
        <v>199</v>
      </c>
      <c r="K42" s="21" t="s">
        <v>200</v>
      </c>
      <c r="L42" s="5"/>
      <c r="M42" s="5">
        <v>1</v>
      </c>
    </row>
    <row r="43" spans="2:13" ht="12.75">
      <c r="B43" s="5"/>
      <c r="C43" s="5"/>
      <c r="D43" s="5"/>
      <c r="E43" s="9"/>
      <c r="F43" s="9"/>
      <c r="G43" s="5" t="s">
        <v>109</v>
      </c>
      <c r="H43" s="5" t="s">
        <v>127</v>
      </c>
      <c r="I43" s="5">
        <v>0.5</v>
      </c>
      <c r="J43" s="20" t="s">
        <v>199</v>
      </c>
      <c r="K43" s="21" t="s">
        <v>200</v>
      </c>
      <c r="L43" s="5"/>
      <c r="M43" s="5">
        <v>0.5</v>
      </c>
    </row>
    <row r="44" spans="2:13" ht="25.5">
      <c r="B44" s="5"/>
      <c r="C44" s="5"/>
      <c r="D44" s="5"/>
      <c r="E44" s="9"/>
      <c r="F44" s="9"/>
      <c r="G44" s="5" t="s">
        <v>101</v>
      </c>
      <c r="H44" s="5" t="s">
        <v>127</v>
      </c>
      <c r="I44" s="5">
        <v>2</v>
      </c>
      <c r="J44" s="20" t="s">
        <v>201</v>
      </c>
      <c r="K44" s="21" t="s">
        <v>202</v>
      </c>
      <c r="L44" s="5"/>
      <c r="M44" s="5">
        <v>1</v>
      </c>
    </row>
    <row r="45" spans="2:13" ht="12.75">
      <c r="B45" s="5"/>
      <c r="C45" s="5"/>
      <c r="D45" s="5"/>
      <c r="E45" s="9"/>
      <c r="F45" s="9"/>
      <c r="G45" s="5" t="s">
        <v>17</v>
      </c>
      <c r="H45" s="5" t="s">
        <v>127</v>
      </c>
      <c r="I45" s="5">
        <v>1</v>
      </c>
      <c r="J45" s="20" t="s">
        <v>203</v>
      </c>
      <c r="K45" s="21" t="s">
        <v>204</v>
      </c>
      <c r="L45" s="5"/>
      <c r="M45" s="5">
        <v>2</v>
      </c>
    </row>
    <row r="46" spans="2:13" ht="12.75">
      <c r="B46" s="5"/>
      <c r="C46" s="5"/>
      <c r="D46" s="5"/>
      <c r="E46" s="9"/>
      <c r="F46" s="9"/>
      <c r="G46" s="5" t="s">
        <v>110</v>
      </c>
      <c r="H46" s="5" t="s">
        <v>134</v>
      </c>
      <c r="I46" s="5">
        <v>0.5</v>
      </c>
      <c r="J46" s="20" t="s">
        <v>205</v>
      </c>
      <c r="K46" s="21" t="s">
        <v>206</v>
      </c>
      <c r="L46" s="5"/>
      <c r="M46" s="5">
        <v>1</v>
      </c>
    </row>
    <row r="47" spans="2:13" ht="12.75">
      <c r="B47" s="5"/>
      <c r="C47" s="5"/>
      <c r="D47" s="5"/>
      <c r="E47" s="9"/>
      <c r="F47" s="9"/>
      <c r="G47" s="5" t="s">
        <v>18</v>
      </c>
      <c r="H47" s="5" t="s">
        <v>127</v>
      </c>
      <c r="I47" s="5">
        <v>4</v>
      </c>
      <c r="J47" s="20" t="s">
        <v>207</v>
      </c>
      <c r="K47" s="21" t="s">
        <v>208</v>
      </c>
      <c r="L47" s="5"/>
      <c r="M47" s="5">
        <v>2</v>
      </c>
    </row>
    <row r="48" spans="2:13" ht="12.75">
      <c r="B48" s="5"/>
      <c r="C48" s="5"/>
      <c r="D48" s="5"/>
      <c r="E48" s="9"/>
      <c r="F48" s="9"/>
      <c r="G48" s="5" t="s">
        <v>19</v>
      </c>
      <c r="H48" s="5" t="s">
        <v>127</v>
      </c>
      <c r="I48" s="5">
        <v>2</v>
      </c>
      <c r="J48" s="20" t="s">
        <v>137</v>
      </c>
      <c r="K48" s="21" t="s">
        <v>209</v>
      </c>
      <c r="L48" s="5"/>
      <c r="M48" s="5">
        <v>1</v>
      </c>
    </row>
    <row r="49" spans="2:13" ht="12.75">
      <c r="B49" s="5"/>
      <c r="C49" s="5"/>
      <c r="D49" s="5"/>
      <c r="E49" s="9"/>
      <c r="F49" s="9"/>
      <c r="G49" s="5" t="s">
        <v>45</v>
      </c>
      <c r="H49" s="5" t="s">
        <v>127</v>
      </c>
      <c r="I49" s="5">
        <v>1</v>
      </c>
      <c r="J49" s="20" t="s">
        <v>210</v>
      </c>
      <c r="K49" s="21" t="s">
        <v>211</v>
      </c>
      <c r="L49" s="5"/>
      <c r="M49" s="5">
        <v>1</v>
      </c>
    </row>
    <row r="50" spans="2:13" ht="12.75">
      <c r="B50" s="5"/>
      <c r="C50" s="5"/>
      <c r="D50" s="5"/>
      <c r="E50" s="9"/>
      <c r="F50" s="9"/>
      <c r="G50" s="5" t="s">
        <v>106</v>
      </c>
      <c r="H50" s="5" t="s">
        <v>127</v>
      </c>
      <c r="I50" s="5">
        <v>1</v>
      </c>
      <c r="J50" s="20" t="s">
        <v>212</v>
      </c>
      <c r="K50" s="21" t="s">
        <v>138</v>
      </c>
      <c r="L50" s="5"/>
      <c r="M50" s="5">
        <v>0.5</v>
      </c>
    </row>
    <row r="51" spans="2:13" ht="12.75">
      <c r="B51" s="5"/>
      <c r="C51" s="5"/>
      <c r="D51" s="5"/>
      <c r="E51" s="9"/>
      <c r="F51" s="9"/>
      <c r="G51" s="5" t="s">
        <v>87</v>
      </c>
      <c r="H51" s="5" t="s">
        <v>127</v>
      </c>
      <c r="I51" s="5">
        <v>1</v>
      </c>
      <c r="J51" s="20" t="s">
        <v>213</v>
      </c>
      <c r="K51" s="21" t="s">
        <v>214</v>
      </c>
      <c r="L51" s="5"/>
      <c r="M51" s="5">
        <v>0.5</v>
      </c>
    </row>
    <row r="52" spans="2:13" ht="12.75">
      <c r="B52" s="5"/>
      <c r="C52" s="5"/>
      <c r="D52" s="5"/>
      <c r="E52" s="9"/>
      <c r="F52" s="9"/>
      <c r="G52" s="5" t="s">
        <v>115</v>
      </c>
      <c r="H52" s="5" t="s">
        <v>127</v>
      </c>
      <c r="I52" s="5">
        <v>1</v>
      </c>
      <c r="J52" s="20" t="s">
        <v>215</v>
      </c>
      <c r="K52" s="21" t="s">
        <v>216</v>
      </c>
      <c r="L52" s="5"/>
      <c r="M52" s="5">
        <v>0.5</v>
      </c>
    </row>
    <row r="53" spans="2:13" ht="25.5">
      <c r="B53" s="5"/>
      <c r="C53" s="5"/>
      <c r="D53" s="5"/>
      <c r="E53" s="9"/>
      <c r="F53" s="9"/>
      <c r="G53" s="5" t="s">
        <v>117</v>
      </c>
      <c r="H53" s="5" t="s">
        <v>127</v>
      </c>
      <c r="I53" s="5"/>
      <c r="J53" s="20" t="s">
        <v>217</v>
      </c>
      <c r="K53" s="21" t="s">
        <v>218</v>
      </c>
      <c r="L53" s="5"/>
      <c r="M53" s="5">
        <v>0.5</v>
      </c>
    </row>
    <row r="54" spans="2:13" ht="12.75">
      <c r="B54" s="5" t="s">
        <v>35</v>
      </c>
      <c r="C54" s="5" t="s">
        <v>20</v>
      </c>
      <c r="D54" s="5">
        <v>25</v>
      </c>
      <c r="E54" s="9">
        <v>40087</v>
      </c>
      <c r="F54" s="9">
        <v>39879</v>
      </c>
      <c r="G54" s="7"/>
      <c r="H54" s="7"/>
      <c r="I54" s="7"/>
      <c r="J54" s="23"/>
      <c r="K54" s="22"/>
      <c r="L54" s="7"/>
      <c r="M54" s="5"/>
    </row>
    <row r="55" spans="2:13" ht="12.75">
      <c r="B55" s="5"/>
      <c r="C55" s="5"/>
      <c r="D55" s="5"/>
      <c r="E55" s="9"/>
      <c r="F55" s="9"/>
      <c r="G55" s="5" t="s">
        <v>102</v>
      </c>
      <c r="H55" s="5" t="s">
        <v>127</v>
      </c>
      <c r="I55" s="5">
        <v>0.5</v>
      </c>
      <c r="J55" s="20">
        <v>39823</v>
      </c>
      <c r="K55" s="20">
        <v>39823</v>
      </c>
      <c r="L55" s="5"/>
      <c r="M55" s="7"/>
    </row>
    <row r="56" spans="2:13" ht="25.5">
      <c r="B56" s="5"/>
      <c r="C56" s="5"/>
      <c r="D56" s="5"/>
      <c r="E56" s="9"/>
      <c r="F56" s="9"/>
      <c r="G56" s="5" t="s">
        <v>49</v>
      </c>
      <c r="H56" s="5" t="s">
        <v>127</v>
      </c>
      <c r="I56" s="5">
        <v>2</v>
      </c>
      <c r="J56" s="20">
        <v>39823</v>
      </c>
      <c r="K56" s="20">
        <v>39854</v>
      </c>
      <c r="L56" s="5"/>
      <c r="M56" s="5">
        <v>1</v>
      </c>
    </row>
    <row r="57" spans="2:13" ht="12.75">
      <c r="B57" s="5"/>
      <c r="C57" s="5"/>
      <c r="D57" s="5"/>
      <c r="E57" s="9"/>
      <c r="F57" s="9"/>
      <c r="G57" s="5" t="s">
        <v>21</v>
      </c>
      <c r="H57" s="5" t="s">
        <v>127</v>
      </c>
      <c r="I57" s="5">
        <v>2</v>
      </c>
      <c r="J57" s="20">
        <v>39882</v>
      </c>
      <c r="K57" s="20">
        <v>39974</v>
      </c>
      <c r="L57" s="5"/>
      <c r="M57" s="5">
        <v>1</v>
      </c>
    </row>
    <row r="58" spans="2:13" ht="38.25">
      <c r="B58" s="5"/>
      <c r="C58" s="5"/>
      <c r="D58" s="5"/>
      <c r="E58" s="9"/>
      <c r="F58" s="9"/>
      <c r="G58" s="5" t="s">
        <v>103</v>
      </c>
      <c r="H58" s="5" t="s">
        <v>127</v>
      </c>
      <c r="I58" s="5">
        <v>10</v>
      </c>
      <c r="J58" s="20">
        <v>40004</v>
      </c>
      <c r="K58" s="21" t="s">
        <v>219</v>
      </c>
      <c r="L58" s="5"/>
      <c r="M58" s="5">
        <v>5</v>
      </c>
    </row>
    <row r="59" spans="2:13" ht="12.75">
      <c r="B59" s="5"/>
      <c r="C59" s="5"/>
      <c r="D59" s="5"/>
      <c r="E59" s="9"/>
      <c r="F59" s="9"/>
      <c r="G59" s="5" t="s">
        <v>22</v>
      </c>
      <c r="H59" s="5" t="s">
        <v>134</v>
      </c>
      <c r="I59" s="5">
        <v>0.5</v>
      </c>
      <c r="J59" s="20" t="s">
        <v>220</v>
      </c>
      <c r="K59" s="21" t="s">
        <v>219</v>
      </c>
      <c r="L59" s="5"/>
      <c r="M59" s="5">
        <v>10</v>
      </c>
    </row>
    <row r="60" spans="2:13" ht="76.5">
      <c r="B60" s="5"/>
      <c r="C60" s="5"/>
      <c r="D60" s="5"/>
      <c r="E60" s="9"/>
      <c r="F60" s="9"/>
      <c r="G60" s="5" t="s">
        <v>47</v>
      </c>
      <c r="H60" s="5" t="s">
        <v>133</v>
      </c>
      <c r="I60" s="5" t="s">
        <v>221</v>
      </c>
      <c r="J60" s="20"/>
      <c r="K60" s="21"/>
      <c r="L60" s="5"/>
      <c r="M60" s="5">
        <v>0.5</v>
      </c>
    </row>
    <row r="61" spans="2:13" ht="25.5">
      <c r="B61" s="5"/>
      <c r="C61" s="5"/>
      <c r="D61" s="5"/>
      <c r="E61" s="9"/>
      <c r="F61" s="9"/>
      <c r="G61" s="5" t="s">
        <v>23</v>
      </c>
      <c r="H61" s="5" t="s">
        <v>134</v>
      </c>
      <c r="I61" s="5">
        <v>2</v>
      </c>
      <c r="J61" s="20" t="s">
        <v>222</v>
      </c>
      <c r="K61" s="21" t="s">
        <v>223</v>
      </c>
      <c r="L61" s="5"/>
      <c r="M61" s="5">
        <v>1</v>
      </c>
    </row>
    <row r="62" spans="2:13" ht="25.5">
      <c r="B62" s="5"/>
      <c r="C62" s="5"/>
      <c r="D62" s="5"/>
      <c r="E62" s="9"/>
      <c r="F62" s="9"/>
      <c r="G62" s="5" t="s">
        <v>111</v>
      </c>
      <c r="H62" s="5" t="s">
        <v>134</v>
      </c>
      <c r="I62" s="5">
        <v>0.5</v>
      </c>
      <c r="J62" s="20" t="s">
        <v>224</v>
      </c>
      <c r="K62" s="21" t="s">
        <v>225</v>
      </c>
      <c r="L62" s="5"/>
      <c r="M62" s="5">
        <v>2</v>
      </c>
    </row>
    <row r="63" spans="2:13" ht="25.5">
      <c r="B63" s="5"/>
      <c r="C63" s="5"/>
      <c r="D63" s="5"/>
      <c r="E63" s="9"/>
      <c r="F63" s="9"/>
      <c r="G63" s="5" t="s">
        <v>48</v>
      </c>
      <c r="H63" s="5" t="s">
        <v>127</v>
      </c>
      <c r="I63" s="5">
        <v>2</v>
      </c>
      <c r="J63" s="20" t="s">
        <v>226</v>
      </c>
      <c r="K63" s="21" t="s">
        <v>227</v>
      </c>
      <c r="L63" s="5"/>
      <c r="M63" s="5">
        <v>1</v>
      </c>
    </row>
    <row r="64" spans="2:13" ht="25.5">
      <c r="B64" s="5"/>
      <c r="C64" s="5"/>
      <c r="D64" s="5"/>
      <c r="E64" s="9"/>
      <c r="F64" s="9"/>
      <c r="G64" s="5" t="s">
        <v>24</v>
      </c>
      <c r="H64" s="5" t="s">
        <v>127</v>
      </c>
      <c r="I64" s="5">
        <v>1</v>
      </c>
      <c r="J64" s="20" t="s">
        <v>228</v>
      </c>
      <c r="K64" s="21" t="s">
        <v>229</v>
      </c>
      <c r="L64" s="5"/>
      <c r="M64" s="5">
        <v>0.5</v>
      </c>
    </row>
    <row r="65" spans="2:13" ht="12.75">
      <c r="B65" s="5"/>
      <c r="C65" s="5"/>
      <c r="D65" s="5"/>
      <c r="E65" s="9"/>
      <c r="F65" s="9"/>
      <c r="G65" s="5" t="s">
        <v>25</v>
      </c>
      <c r="H65" s="5" t="s">
        <v>127</v>
      </c>
      <c r="I65" s="5">
        <v>2</v>
      </c>
      <c r="J65" s="20" t="s">
        <v>230</v>
      </c>
      <c r="K65" s="20" t="s">
        <v>231</v>
      </c>
      <c r="L65" s="5"/>
      <c r="M65" s="5">
        <v>1</v>
      </c>
    </row>
    <row r="66" spans="2:13" ht="12.75">
      <c r="B66" s="5"/>
      <c r="C66" s="5"/>
      <c r="D66" s="5"/>
      <c r="E66" s="9"/>
      <c r="F66" s="9"/>
      <c r="G66" s="5" t="s">
        <v>104</v>
      </c>
      <c r="H66" s="5" t="s">
        <v>127</v>
      </c>
      <c r="I66" s="5">
        <v>0.5</v>
      </c>
      <c r="J66" s="20" t="s">
        <v>232</v>
      </c>
      <c r="K66" s="20" t="s">
        <v>232</v>
      </c>
      <c r="L66" s="5"/>
      <c r="M66" s="5">
        <v>0.5</v>
      </c>
    </row>
    <row r="67" spans="2:13" ht="12.75">
      <c r="B67" s="5"/>
      <c r="C67" s="5"/>
      <c r="D67" s="5"/>
      <c r="E67" s="9"/>
      <c r="F67" s="9"/>
      <c r="G67" s="5" t="s">
        <v>88</v>
      </c>
      <c r="H67" s="5" t="s">
        <v>127</v>
      </c>
      <c r="I67" s="5">
        <v>0.5</v>
      </c>
      <c r="J67" s="20" t="s">
        <v>233</v>
      </c>
      <c r="K67" s="20" t="s">
        <v>232</v>
      </c>
      <c r="L67" s="5"/>
      <c r="M67" s="5">
        <v>0.5</v>
      </c>
    </row>
    <row r="68" spans="2:13" ht="12.75">
      <c r="B68" s="5"/>
      <c r="C68" s="5"/>
      <c r="D68" s="5"/>
      <c r="E68" s="9"/>
      <c r="F68" s="9"/>
      <c r="G68" s="5" t="s">
        <v>105</v>
      </c>
      <c r="H68" s="5" t="s">
        <v>127</v>
      </c>
      <c r="I68" s="5">
        <v>0.5</v>
      </c>
      <c r="J68" s="20">
        <v>39883</v>
      </c>
      <c r="K68" s="20">
        <v>39883</v>
      </c>
      <c r="L68" s="5"/>
      <c r="M68" s="5">
        <v>0.5</v>
      </c>
    </row>
    <row r="69" spans="2:13" ht="12.75">
      <c r="B69" s="5"/>
      <c r="C69" s="5"/>
      <c r="D69" s="5"/>
      <c r="E69" s="9"/>
      <c r="F69" s="9"/>
      <c r="G69" s="5" t="s">
        <v>115</v>
      </c>
      <c r="H69" s="5" t="s">
        <v>127</v>
      </c>
      <c r="I69" s="5">
        <v>0.5</v>
      </c>
      <c r="J69" s="20">
        <v>39883</v>
      </c>
      <c r="K69" s="20">
        <v>39883</v>
      </c>
      <c r="L69" s="5"/>
      <c r="M69" s="5">
        <v>0.5</v>
      </c>
    </row>
    <row r="70" spans="2:13" ht="12.75">
      <c r="B70" s="5"/>
      <c r="C70" s="5"/>
      <c r="D70" s="5"/>
      <c r="E70" s="9"/>
      <c r="F70" s="9"/>
      <c r="G70" s="5" t="s">
        <v>118</v>
      </c>
      <c r="H70" s="5" t="s">
        <v>127</v>
      </c>
      <c r="I70" s="5">
        <v>0.5</v>
      </c>
      <c r="J70" s="20">
        <v>39883</v>
      </c>
      <c r="K70" s="20">
        <v>39883</v>
      </c>
      <c r="L70" s="5"/>
      <c r="M70" s="5">
        <v>0.5</v>
      </c>
    </row>
    <row r="71" spans="2:14" ht="12.75">
      <c r="B71" s="5" t="s">
        <v>36</v>
      </c>
      <c r="C71" s="5" t="s">
        <v>26</v>
      </c>
      <c r="D71" s="17">
        <v>10</v>
      </c>
      <c r="E71" s="9">
        <v>40120</v>
      </c>
      <c r="F71" s="9">
        <v>40131</v>
      </c>
      <c r="G71" s="7"/>
      <c r="H71" s="7"/>
      <c r="I71" s="7"/>
      <c r="J71" s="23"/>
      <c r="K71" s="22"/>
      <c r="L71" s="7"/>
      <c r="M71" s="5">
        <v>0.5</v>
      </c>
      <c r="N71" s="7"/>
    </row>
    <row r="72" spans="2:13" ht="12.75">
      <c r="B72" s="5"/>
      <c r="C72" s="5"/>
      <c r="D72" s="5"/>
      <c r="E72" s="9"/>
      <c r="F72" s="9"/>
      <c r="G72" s="5" t="s">
        <v>86</v>
      </c>
      <c r="H72" s="5" t="s">
        <v>127</v>
      </c>
      <c r="I72" s="5">
        <v>0.5</v>
      </c>
      <c r="J72" s="20">
        <v>39914</v>
      </c>
      <c r="K72" s="20">
        <v>39914</v>
      </c>
      <c r="L72" s="5"/>
      <c r="M72" s="7"/>
    </row>
    <row r="73" spans="2:13" ht="12.75">
      <c r="B73" s="5"/>
      <c r="C73" s="5"/>
      <c r="D73" s="5"/>
      <c r="E73" s="9"/>
      <c r="F73" s="9"/>
      <c r="G73" s="5" t="s">
        <v>50</v>
      </c>
      <c r="H73" s="5" t="s">
        <v>127</v>
      </c>
      <c r="I73" s="5">
        <v>2</v>
      </c>
      <c r="J73" s="20">
        <v>39914</v>
      </c>
      <c r="K73" s="21" t="s">
        <v>234</v>
      </c>
      <c r="L73" s="5"/>
      <c r="M73" s="5">
        <v>0.5</v>
      </c>
    </row>
    <row r="74" spans="2:13" ht="12.75">
      <c r="B74" s="5"/>
      <c r="C74" s="5"/>
      <c r="D74" s="5"/>
      <c r="E74" s="9"/>
      <c r="F74" s="9"/>
      <c r="G74" s="5" t="s">
        <v>27</v>
      </c>
      <c r="H74" s="5" t="s">
        <v>133</v>
      </c>
      <c r="I74" s="5"/>
      <c r="J74" s="20" t="s">
        <v>140</v>
      </c>
      <c r="K74" s="21" t="s">
        <v>141</v>
      </c>
      <c r="L74" s="5"/>
      <c r="M74" s="5">
        <v>1</v>
      </c>
    </row>
    <row r="75" spans="2:13" ht="12.75">
      <c r="B75" s="5"/>
      <c r="C75" s="5"/>
      <c r="D75" s="5"/>
      <c r="E75" s="9"/>
      <c r="F75" s="9"/>
      <c r="G75" s="5" t="s">
        <v>28</v>
      </c>
      <c r="H75" s="5" t="s">
        <v>133</v>
      </c>
      <c r="I75" s="5"/>
      <c r="J75" s="20" t="s">
        <v>142</v>
      </c>
      <c r="K75" s="21"/>
      <c r="L75" s="5"/>
      <c r="M75" s="5"/>
    </row>
    <row r="76" spans="2:13" ht="12.75">
      <c r="B76" s="5"/>
      <c r="C76" s="5"/>
      <c r="D76" s="5"/>
      <c r="E76" s="9"/>
      <c r="F76" s="9"/>
      <c r="G76" s="5" t="s">
        <v>29</v>
      </c>
      <c r="H76" s="5" t="s">
        <v>127</v>
      </c>
      <c r="I76" s="5">
        <v>2</v>
      </c>
      <c r="J76" s="20" t="s">
        <v>235</v>
      </c>
      <c r="K76" s="21" t="s">
        <v>143</v>
      </c>
      <c r="L76" s="5"/>
      <c r="M76" s="5">
        <v>1</v>
      </c>
    </row>
    <row r="77" spans="2:13" ht="12.75">
      <c r="B77" s="5"/>
      <c r="C77" s="5"/>
      <c r="D77" s="5"/>
      <c r="E77" s="9"/>
      <c r="F77" s="9"/>
      <c r="G77" s="5" t="s">
        <v>87</v>
      </c>
      <c r="H77" s="5" t="s">
        <v>127</v>
      </c>
      <c r="I77" s="5">
        <v>1</v>
      </c>
      <c r="J77" s="20" t="s">
        <v>236</v>
      </c>
      <c r="K77" s="21" t="s">
        <v>237</v>
      </c>
      <c r="L77" s="5"/>
      <c r="M77" s="5">
        <v>0.5</v>
      </c>
    </row>
    <row r="78" spans="2:13" ht="25.5">
      <c r="B78" s="5"/>
      <c r="C78" s="5"/>
      <c r="D78" s="5"/>
      <c r="E78" s="9"/>
      <c r="F78" s="9"/>
      <c r="G78" s="5" t="s">
        <v>30</v>
      </c>
      <c r="H78" s="5" t="s">
        <v>127</v>
      </c>
      <c r="I78" s="5">
        <v>2</v>
      </c>
      <c r="J78" s="20" t="s">
        <v>238</v>
      </c>
      <c r="K78" s="21" t="s">
        <v>239</v>
      </c>
      <c r="L78" s="5"/>
      <c r="M78" s="5">
        <v>1</v>
      </c>
    </row>
    <row r="79" spans="2:13" ht="38.25">
      <c r="B79" s="5"/>
      <c r="C79" s="5"/>
      <c r="D79" s="5"/>
      <c r="E79" s="9"/>
      <c r="F79" s="9"/>
      <c r="G79" s="5" t="s">
        <v>51</v>
      </c>
      <c r="H79" s="5" t="s">
        <v>133</v>
      </c>
      <c r="I79" s="5" t="s">
        <v>240</v>
      </c>
      <c r="J79" s="20"/>
      <c r="K79" s="21"/>
      <c r="L79" s="5"/>
      <c r="M79" s="5">
        <v>10</v>
      </c>
    </row>
    <row r="80" spans="2:13" ht="25.5">
      <c r="B80" s="5"/>
      <c r="C80" s="5"/>
      <c r="D80" s="5"/>
      <c r="E80" s="9"/>
      <c r="F80" s="9"/>
      <c r="G80" s="5" t="s">
        <v>91</v>
      </c>
      <c r="H80" s="5" t="s">
        <v>127</v>
      </c>
      <c r="I80" s="5">
        <v>1</v>
      </c>
      <c r="J80" s="20" t="s">
        <v>241</v>
      </c>
      <c r="K80" s="21" t="s">
        <v>242</v>
      </c>
      <c r="L80" s="5"/>
      <c r="M80" s="5">
        <v>0.5</v>
      </c>
    </row>
    <row r="81" spans="2:13" ht="25.5">
      <c r="B81" s="5"/>
      <c r="C81" s="5"/>
      <c r="D81" s="5"/>
      <c r="E81" s="9"/>
      <c r="F81" s="9"/>
      <c r="G81" s="5" t="s">
        <v>107</v>
      </c>
      <c r="H81" s="5" t="s">
        <v>127</v>
      </c>
      <c r="I81" s="5">
        <v>1</v>
      </c>
      <c r="J81" s="20" t="s">
        <v>243</v>
      </c>
      <c r="K81" s="21" t="s">
        <v>244</v>
      </c>
      <c r="L81" s="5"/>
      <c r="M81" s="5">
        <v>0.5</v>
      </c>
    </row>
    <row r="82" spans="2:13" ht="25.5">
      <c r="B82" s="5"/>
      <c r="C82" s="5"/>
      <c r="D82" s="5"/>
      <c r="E82" s="9"/>
      <c r="F82" s="9"/>
      <c r="G82" s="5" t="s">
        <v>31</v>
      </c>
      <c r="H82" s="5" t="s">
        <v>127</v>
      </c>
      <c r="I82" s="5">
        <v>1</v>
      </c>
      <c r="J82" s="20" t="s">
        <v>245</v>
      </c>
      <c r="K82" s="21" t="s">
        <v>246</v>
      </c>
      <c r="L82" s="5"/>
      <c r="M82" s="5">
        <v>0.5</v>
      </c>
    </row>
    <row r="83" spans="2:13" ht="25.5">
      <c r="B83" s="5"/>
      <c r="C83" s="5"/>
      <c r="D83" s="5"/>
      <c r="E83" s="9"/>
      <c r="F83" s="9"/>
      <c r="G83" s="5" t="s">
        <v>115</v>
      </c>
      <c r="H83" s="5" t="s">
        <v>127</v>
      </c>
      <c r="I83" s="5">
        <v>0.5</v>
      </c>
      <c r="J83" s="20" t="s">
        <v>245</v>
      </c>
      <c r="K83" s="21" t="s">
        <v>246</v>
      </c>
      <c r="L83" s="5"/>
      <c r="M83" s="5">
        <v>2</v>
      </c>
    </row>
    <row r="84" spans="2:14" ht="12.75">
      <c r="B84" s="5" t="s">
        <v>78</v>
      </c>
      <c r="C84" s="5" t="s">
        <v>77</v>
      </c>
      <c r="D84" s="5">
        <v>5</v>
      </c>
      <c r="E84" s="9">
        <v>40132</v>
      </c>
      <c r="F84" s="9">
        <v>40138</v>
      </c>
      <c r="G84" s="7"/>
      <c r="H84" s="7"/>
      <c r="I84" s="7"/>
      <c r="J84" s="23"/>
      <c r="K84" s="22"/>
      <c r="L84" s="7"/>
      <c r="M84" s="5">
        <v>1</v>
      </c>
      <c r="N84" s="7"/>
    </row>
    <row r="85" spans="2:13" ht="12.75">
      <c r="B85" s="5"/>
      <c r="C85" s="5"/>
      <c r="D85" s="5"/>
      <c r="E85" s="9"/>
      <c r="F85" s="9"/>
      <c r="G85" s="5" t="s">
        <v>81</v>
      </c>
      <c r="H85" s="5" t="s">
        <v>127</v>
      </c>
      <c r="I85" s="5">
        <v>1</v>
      </c>
      <c r="J85" s="20" t="s">
        <v>247</v>
      </c>
      <c r="K85" s="20" t="s">
        <v>247</v>
      </c>
      <c r="L85" s="5"/>
      <c r="M85" s="7"/>
    </row>
    <row r="86" spans="2:13" ht="12.75">
      <c r="B86" s="5"/>
      <c r="C86" s="5"/>
      <c r="D86" s="5"/>
      <c r="E86" s="9"/>
      <c r="F86" s="9"/>
      <c r="G86" s="5" t="s">
        <v>79</v>
      </c>
      <c r="H86" s="5" t="s">
        <v>127</v>
      </c>
      <c r="I86" s="5">
        <v>1</v>
      </c>
      <c r="J86" s="20" t="s">
        <v>248</v>
      </c>
      <c r="K86" s="20" t="s">
        <v>248</v>
      </c>
      <c r="L86" s="5"/>
      <c r="M86" s="5">
        <v>0.5</v>
      </c>
    </row>
    <row r="87" spans="2:13" ht="12.75">
      <c r="B87" s="5"/>
      <c r="C87" s="5"/>
      <c r="D87" s="5"/>
      <c r="E87" s="9"/>
      <c r="F87" s="9"/>
      <c r="G87" s="5" t="s">
        <v>80</v>
      </c>
      <c r="H87" s="5" t="s">
        <v>127</v>
      </c>
      <c r="I87" s="5">
        <v>1</v>
      </c>
      <c r="J87" s="20" t="s">
        <v>249</v>
      </c>
      <c r="K87" s="20" t="s">
        <v>249</v>
      </c>
      <c r="L87" s="5"/>
      <c r="M87" s="5">
        <v>0.5</v>
      </c>
    </row>
    <row r="88" spans="2:13" ht="25.5">
      <c r="B88" s="5"/>
      <c r="C88" s="5"/>
      <c r="D88" s="5"/>
      <c r="E88" s="9"/>
      <c r="F88" s="9"/>
      <c r="G88" s="5" t="s">
        <v>82</v>
      </c>
      <c r="H88" s="5" t="s">
        <v>127</v>
      </c>
      <c r="I88" s="5">
        <v>1</v>
      </c>
      <c r="J88" s="20" t="s">
        <v>250</v>
      </c>
      <c r="K88" s="21" t="s">
        <v>251</v>
      </c>
      <c r="L88" s="5"/>
      <c r="M88" s="5">
        <v>0.5</v>
      </c>
    </row>
    <row r="89" spans="2:13" ht="12.75">
      <c r="B89" s="5"/>
      <c r="C89" s="5"/>
      <c r="D89" s="5"/>
      <c r="E89" s="9"/>
      <c r="F89" s="9"/>
      <c r="G89" s="5" t="s">
        <v>83</v>
      </c>
      <c r="H89" s="5" t="s">
        <v>127</v>
      </c>
      <c r="I89" s="5">
        <v>1</v>
      </c>
      <c r="J89" s="20" t="s">
        <v>252</v>
      </c>
      <c r="K89" s="21" t="s">
        <v>253</v>
      </c>
      <c r="L89" s="5"/>
      <c r="M89" s="5">
        <v>0.5</v>
      </c>
    </row>
    <row r="90" ht="12.75">
      <c r="M90" s="5">
        <v>1</v>
      </c>
    </row>
  </sheetData>
  <mergeCells count="6">
    <mergeCell ref="I27:I30"/>
    <mergeCell ref="J27:J30"/>
    <mergeCell ref="K27:K30"/>
    <mergeCell ref="I31:I33"/>
    <mergeCell ref="J31:J33"/>
    <mergeCell ref="K31:K33"/>
  </mergeCells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3:N90"/>
  <sheetViews>
    <sheetView tabSelected="1" workbookViewId="0" topLeftCell="G28">
      <selection activeCell="I47" sqref="I47:I53"/>
    </sheetView>
  </sheetViews>
  <sheetFormatPr defaultColWidth="9.140625" defaultRowHeight="12.75"/>
  <cols>
    <col min="1" max="1" width="9.140625" style="1" customWidth="1"/>
    <col min="2" max="2" width="31.7109375" style="1" customWidth="1"/>
    <col min="3" max="3" width="35.140625" style="1" customWidth="1"/>
    <col min="4" max="4" width="12.7109375" style="1" customWidth="1"/>
    <col min="5" max="5" width="12.8515625" style="1" customWidth="1"/>
    <col min="6" max="6" width="14.28125" style="1" customWidth="1"/>
    <col min="7" max="7" width="50.140625" style="1" customWidth="1"/>
    <col min="8" max="8" width="14.28125" style="1" customWidth="1"/>
    <col min="9" max="9" width="13.421875" style="1" customWidth="1"/>
    <col min="10" max="10" width="15.140625" style="1" customWidth="1"/>
    <col min="11" max="11" width="17.57421875" style="1" customWidth="1"/>
    <col min="12" max="12" width="18.57421875" style="1" customWidth="1"/>
    <col min="13" max="13" width="20.421875" style="1" customWidth="1"/>
    <col min="14" max="16384" width="9.140625" style="1" customWidth="1"/>
  </cols>
  <sheetData>
    <row r="1" ht="12.75"/>
    <row r="2" ht="12.75"/>
    <row r="3" spans="2:13" ht="38.25">
      <c r="B3" s="4" t="s">
        <v>32</v>
      </c>
      <c r="C3" s="4" t="s">
        <v>3</v>
      </c>
      <c r="D3" s="4" t="s">
        <v>52</v>
      </c>
      <c r="E3" s="10" t="s">
        <v>53</v>
      </c>
      <c r="F3" s="10" t="s">
        <v>54</v>
      </c>
      <c r="G3" s="4" t="s">
        <v>1</v>
      </c>
      <c r="H3" s="4" t="s">
        <v>90</v>
      </c>
      <c r="I3" s="4" t="s">
        <v>52</v>
      </c>
      <c r="J3" s="4" t="s">
        <v>53</v>
      </c>
      <c r="K3" s="4" t="s">
        <v>54</v>
      </c>
      <c r="L3" s="4" t="s">
        <v>120</v>
      </c>
      <c r="M3" s="4" t="s">
        <v>121</v>
      </c>
    </row>
    <row r="4" spans="2:13" ht="25.5">
      <c r="B4" s="5" t="s">
        <v>33</v>
      </c>
      <c r="C4" s="5" t="s">
        <v>4</v>
      </c>
      <c r="D4" s="5">
        <v>15</v>
      </c>
      <c r="E4" s="9">
        <v>39986</v>
      </c>
      <c r="F4" s="9">
        <v>39994</v>
      </c>
      <c r="G4" s="7"/>
      <c r="H4" s="7"/>
      <c r="I4" s="7"/>
      <c r="J4" s="7"/>
      <c r="K4" s="7"/>
      <c r="L4" s="7"/>
      <c r="M4" s="7"/>
    </row>
    <row r="5" spans="2:13" ht="25.5">
      <c r="B5" s="5"/>
      <c r="C5" s="5"/>
      <c r="D5" s="5"/>
      <c r="E5" s="9"/>
      <c r="F5" s="9"/>
      <c r="G5" s="5" t="s">
        <v>5</v>
      </c>
      <c r="H5" s="5"/>
      <c r="I5" s="5"/>
      <c r="J5" s="5"/>
      <c r="K5" s="5"/>
      <c r="L5" s="5"/>
      <c r="M5" s="5"/>
    </row>
    <row r="6" spans="2:13" ht="12.75">
      <c r="B6" s="5"/>
      <c r="C6" s="5"/>
      <c r="D6" s="5"/>
      <c r="E6" s="9"/>
      <c r="F6" s="9"/>
      <c r="G6" s="5" t="s">
        <v>6</v>
      </c>
      <c r="H6" s="5"/>
      <c r="I6" s="5"/>
      <c r="J6" s="5"/>
      <c r="K6" s="5"/>
      <c r="L6" s="5"/>
      <c r="M6" s="5"/>
    </row>
    <row r="7" spans="2:13" ht="12.75">
      <c r="B7" s="5"/>
      <c r="C7" s="5"/>
      <c r="D7" s="5"/>
      <c r="E7" s="9"/>
      <c r="F7" s="9"/>
      <c r="G7" s="5" t="s">
        <v>7</v>
      </c>
      <c r="H7" s="5"/>
      <c r="I7" s="5"/>
      <c r="J7" s="5"/>
      <c r="K7" s="5"/>
      <c r="L7" s="5"/>
      <c r="M7" s="5"/>
    </row>
    <row r="8" spans="2:13" ht="12.75">
      <c r="B8" s="5"/>
      <c r="C8" s="5"/>
      <c r="D8" s="5"/>
      <c r="E8" s="9"/>
      <c r="F8" s="9"/>
      <c r="G8" s="5" t="s">
        <v>8</v>
      </c>
      <c r="H8" s="5"/>
      <c r="I8" s="5"/>
      <c r="J8" s="5"/>
      <c r="K8" s="5"/>
      <c r="L8" s="5"/>
      <c r="M8" s="5"/>
    </row>
    <row r="9" spans="2:13" ht="12.75">
      <c r="B9" s="5"/>
      <c r="C9" s="5"/>
      <c r="D9" s="5"/>
      <c r="E9" s="9"/>
      <c r="F9" s="9"/>
      <c r="G9" s="5" t="s">
        <v>9</v>
      </c>
      <c r="H9" s="5"/>
      <c r="I9" s="5"/>
      <c r="J9" s="5"/>
      <c r="K9" s="5"/>
      <c r="L9" s="5"/>
      <c r="M9" s="5"/>
    </row>
    <row r="10" spans="2:13" ht="12.75">
      <c r="B10" s="5"/>
      <c r="C10" s="5"/>
      <c r="D10" s="5"/>
      <c r="E10" s="9"/>
      <c r="F10" s="9"/>
      <c r="G10" s="5" t="s">
        <v>92</v>
      </c>
      <c r="H10" s="5"/>
      <c r="I10" s="5"/>
      <c r="J10" s="5"/>
      <c r="K10" s="5"/>
      <c r="L10" s="5"/>
      <c r="M10" s="5"/>
    </row>
    <row r="11" spans="2:13" ht="20.25" customHeight="1">
      <c r="B11" s="5" t="s">
        <v>93</v>
      </c>
      <c r="C11" s="5" t="s">
        <v>10</v>
      </c>
      <c r="D11" s="5">
        <v>9</v>
      </c>
      <c r="E11" s="9">
        <v>40002</v>
      </c>
      <c r="F11" s="9">
        <v>40015</v>
      </c>
      <c r="G11" s="7"/>
      <c r="H11" s="7"/>
      <c r="I11" s="7"/>
      <c r="J11" s="7"/>
      <c r="K11" s="7"/>
      <c r="L11" s="7"/>
      <c r="M11" s="7"/>
    </row>
    <row r="12" spans="2:13" ht="20.25" customHeight="1">
      <c r="B12" s="5"/>
      <c r="C12" s="5"/>
      <c r="D12" s="5"/>
      <c r="E12" s="9"/>
      <c r="F12" s="9"/>
      <c r="G12" s="5" t="s">
        <v>84</v>
      </c>
      <c r="H12" s="5" t="s">
        <v>127</v>
      </c>
      <c r="I12" s="5">
        <v>1</v>
      </c>
      <c r="J12" s="20">
        <v>40032</v>
      </c>
      <c r="K12" s="20">
        <v>40032</v>
      </c>
      <c r="L12" s="5"/>
      <c r="M12" s="7">
        <v>0.5</v>
      </c>
    </row>
    <row r="13" spans="2:13" ht="20.25" customHeight="1">
      <c r="B13" s="5"/>
      <c r="C13" s="5"/>
      <c r="D13" s="5"/>
      <c r="E13" s="9"/>
      <c r="F13" s="9"/>
      <c r="G13" s="5" t="s">
        <v>94</v>
      </c>
      <c r="H13" s="5" t="s">
        <v>133</v>
      </c>
      <c r="I13" s="5" t="s">
        <v>172</v>
      </c>
      <c r="J13" s="21"/>
      <c r="K13" s="21"/>
      <c r="L13" s="5"/>
      <c r="M13" s="5"/>
    </row>
    <row r="14" spans="2:13" ht="25.5">
      <c r="B14" s="5"/>
      <c r="C14" s="5"/>
      <c r="D14" s="5"/>
      <c r="E14" s="9"/>
      <c r="F14" s="9"/>
      <c r="G14" s="5" t="s">
        <v>37</v>
      </c>
      <c r="H14" s="5" t="s">
        <v>127</v>
      </c>
      <c r="I14" s="5">
        <v>2</v>
      </c>
      <c r="J14" s="20">
        <v>40032</v>
      </c>
      <c r="K14" s="20">
        <v>40063</v>
      </c>
      <c r="L14" s="5"/>
      <c r="M14" s="5">
        <v>1</v>
      </c>
    </row>
    <row r="15" spans="2:13" ht="63.75">
      <c r="B15" s="5"/>
      <c r="C15" s="5"/>
      <c r="D15" s="5"/>
      <c r="E15" s="9"/>
      <c r="F15" s="9"/>
      <c r="G15" s="5" t="s">
        <v>38</v>
      </c>
      <c r="H15" s="5" t="s">
        <v>133</v>
      </c>
      <c r="I15" s="5" t="s">
        <v>173</v>
      </c>
      <c r="J15" s="21"/>
      <c r="K15" s="21"/>
      <c r="L15" s="5"/>
      <c r="M15" s="5"/>
    </row>
    <row r="16" spans="2:13" ht="12.75">
      <c r="B16" s="5"/>
      <c r="C16" s="5"/>
      <c r="D16" s="5"/>
      <c r="E16" s="9"/>
      <c r="F16" s="9"/>
      <c r="G16" s="5" t="s">
        <v>89</v>
      </c>
      <c r="H16" s="5" t="s">
        <v>127</v>
      </c>
      <c r="I16" s="5">
        <v>1</v>
      </c>
      <c r="J16" s="20">
        <v>40093</v>
      </c>
      <c r="K16" s="20">
        <v>40093</v>
      </c>
      <c r="L16" s="5"/>
      <c r="M16" s="5">
        <v>1</v>
      </c>
    </row>
    <row r="17" spans="2:13" ht="12.75">
      <c r="B17" s="5"/>
      <c r="C17" s="5"/>
      <c r="D17" s="5"/>
      <c r="E17" s="9"/>
      <c r="F17" s="9"/>
      <c r="G17" s="5" t="s">
        <v>95</v>
      </c>
      <c r="H17" s="5" t="s">
        <v>127</v>
      </c>
      <c r="I17" s="5">
        <v>0.5</v>
      </c>
      <c r="J17" s="20" t="s">
        <v>174</v>
      </c>
      <c r="K17" s="20" t="s">
        <v>174</v>
      </c>
      <c r="L17" s="5"/>
      <c r="M17" s="5">
        <v>0.5</v>
      </c>
    </row>
    <row r="18" spans="2:13" ht="12.75">
      <c r="B18" s="5"/>
      <c r="C18" s="5"/>
      <c r="D18" s="5"/>
      <c r="E18" s="9"/>
      <c r="F18" s="9"/>
      <c r="G18" s="5" t="s">
        <v>39</v>
      </c>
      <c r="H18" s="5" t="s">
        <v>127</v>
      </c>
      <c r="I18" s="5">
        <v>0.5</v>
      </c>
      <c r="J18" s="20" t="s">
        <v>174</v>
      </c>
      <c r="K18" s="20" t="s">
        <v>174</v>
      </c>
      <c r="L18" s="5"/>
      <c r="M18" s="5">
        <v>0.5</v>
      </c>
    </row>
    <row r="19" spans="2:13" ht="38.25">
      <c r="B19" s="5"/>
      <c r="C19" s="5"/>
      <c r="D19" s="5"/>
      <c r="E19" s="9"/>
      <c r="F19" s="9"/>
      <c r="G19" s="5" t="s">
        <v>96</v>
      </c>
      <c r="H19" s="5" t="s">
        <v>133</v>
      </c>
      <c r="I19" s="5" t="s">
        <v>177</v>
      </c>
      <c r="J19" s="21"/>
      <c r="K19" s="21"/>
      <c r="L19" s="5"/>
      <c r="M19" s="5"/>
    </row>
    <row r="20" spans="2:13" ht="89.25">
      <c r="B20" s="5"/>
      <c r="C20" s="5"/>
      <c r="D20" s="5"/>
      <c r="E20" s="9"/>
      <c r="F20" s="9"/>
      <c r="G20" s="5" t="s">
        <v>40</v>
      </c>
      <c r="H20" s="5" t="s">
        <v>133</v>
      </c>
      <c r="I20" s="5" t="s">
        <v>178</v>
      </c>
      <c r="J20" s="21"/>
      <c r="K20" s="21"/>
      <c r="L20" s="5"/>
      <c r="M20" s="5"/>
    </row>
    <row r="21" spans="2:13" ht="12.75">
      <c r="B21" s="5"/>
      <c r="C21" s="5"/>
      <c r="D21" s="5"/>
      <c r="E21" s="9"/>
      <c r="F21" s="9"/>
      <c r="G21" s="5" t="s">
        <v>97</v>
      </c>
      <c r="H21" s="5" t="s">
        <v>78</v>
      </c>
      <c r="I21" s="46">
        <v>3</v>
      </c>
      <c r="J21" s="49" t="s">
        <v>175</v>
      </c>
      <c r="K21" s="49" t="s">
        <v>179</v>
      </c>
      <c r="L21" s="5"/>
      <c r="M21" s="46">
        <v>1.5</v>
      </c>
    </row>
    <row r="22" spans="2:13" ht="12.75">
      <c r="B22" s="5"/>
      <c r="C22" s="5"/>
      <c r="D22" s="5"/>
      <c r="E22" s="9"/>
      <c r="F22" s="9"/>
      <c r="G22" s="5" t="s">
        <v>11</v>
      </c>
      <c r="H22" s="5" t="s">
        <v>127</v>
      </c>
      <c r="I22" s="47"/>
      <c r="J22" s="50"/>
      <c r="K22" s="50"/>
      <c r="L22" s="5"/>
      <c r="M22" s="47"/>
    </row>
    <row r="23" spans="2:13" ht="12.75">
      <c r="B23" s="5"/>
      <c r="C23" s="5"/>
      <c r="D23" s="5"/>
      <c r="E23" s="9"/>
      <c r="F23" s="9"/>
      <c r="G23" s="5" t="s">
        <v>13</v>
      </c>
      <c r="H23" s="5" t="s">
        <v>134</v>
      </c>
      <c r="I23" s="47"/>
      <c r="J23" s="50"/>
      <c r="K23" s="50"/>
      <c r="L23" s="5"/>
      <c r="M23" s="47"/>
    </row>
    <row r="24" spans="2:13" ht="12.75">
      <c r="B24" s="5"/>
      <c r="C24" s="5"/>
      <c r="D24" s="5"/>
      <c r="E24" s="9"/>
      <c r="F24" s="9"/>
      <c r="G24" s="5" t="s">
        <v>41</v>
      </c>
      <c r="H24" s="5" t="s">
        <v>134</v>
      </c>
      <c r="I24" s="47"/>
      <c r="J24" s="50"/>
      <c r="K24" s="50"/>
      <c r="L24" s="5"/>
      <c r="M24" s="47"/>
    </row>
    <row r="25" spans="2:13" ht="12.75">
      <c r="B25" s="5"/>
      <c r="C25" s="5"/>
      <c r="D25" s="5"/>
      <c r="E25" s="9"/>
      <c r="F25" s="9"/>
      <c r="G25" s="5" t="s">
        <v>42</v>
      </c>
      <c r="H25" s="5" t="s">
        <v>127</v>
      </c>
      <c r="I25" s="47"/>
      <c r="J25" s="50"/>
      <c r="K25" s="50"/>
      <c r="L25" s="5"/>
      <c r="M25" s="47"/>
    </row>
    <row r="26" spans="2:13" ht="12.75">
      <c r="B26" s="5"/>
      <c r="C26" s="5"/>
      <c r="D26" s="5"/>
      <c r="E26" s="9"/>
      <c r="F26" s="9"/>
      <c r="G26" s="5" t="s">
        <v>43</v>
      </c>
      <c r="H26" s="5" t="s">
        <v>127</v>
      </c>
      <c r="I26" s="48"/>
      <c r="J26" s="51"/>
      <c r="K26" s="51"/>
      <c r="L26" s="5"/>
      <c r="M26" s="48"/>
    </row>
    <row r="27" spans="2:13" ht="25.5">
      <c r="B27" s="5"/>
      <c r="C27" s="5"/>
      <c r="D27" s="5"/>
      <c r="E27" s="9"/>
      <c r="F27" s="9"/>
      <c r="G27" s="5" t="s">
        <v>12</v>
      </c>
      <c r="H27" s="5" t="s">
        <v>127</v>
      </c>
      <c r="I27" s="5">
        <v>1</v>
      </c>
      <c r="J27" s="21" t="s">
        <v>180</v>
      </c>
      <c r="K27" s="21" t="s">
        <v>254</v>
      </c>
      <c r="L27" s="5"/>
      <c r="M27" s="5">
        <v>0.5</v>
      </c>
    </row>
    <row r="28" spans="2:13" ht="12.75">
      <c r="B28" s="5"/>
      <c r="C28" s="5"/>
      <c r="D28" s="5"/>
      <c r="E28" s="9"/>
      <c r="F28" s="9"/>
      <c r="G28" s="5" t="s">
        <v>108</v>
      </c>
      <c r="H28" s="5" t="s">
        <v>127</v>
      </c>
      <c r="I28" s="46">
        <v>2</v>
      </c>
      <c r="J28" s="49" t="s">
        <v>255</v>
      </c>
      <c r="K28" s="49" t="s">
        <v>256</v>
      </c>
      <c r="L28" s="5"/>
      <c r="M28" s="46">
        <v>1</v>
      </c>
    </row>
    <row r="29" spans="2:13" ht="12.75">
      <c r="B29" s="5"/>
      <c r="C29" s="5"/>
      <c r="D29" s="5"/>
      <c r="E29" s="9"/>
      <c r="F29" s="9"/>
      <c r="G29" s="5" t="s">
        <v>105</v>
      </c>
      <c r="H29" s="5" t="s">
        <v>127</v>
      </c>
      <c r="I29" s="47"/>
      <c r="J29" s="50"/>
      <c r="K29" s="50"/>
      <c r="L29" s="5"/>
      <c r="M29" s="47"/>
    </row>
    <row r="30" spans="2:13" ht="12.75">
      <c r="B30" s="5"/>
      <c r="C30" s="5"/>
      <c r="D30" s="5"/>
      <c r="E30" s="9"/>
      <c r="F30" s="9"/>
      <c r="G30" s="5" t="s">
        <v>14</v>
      </c>
      <c r="H30" s="5" t="s">
        <v>127</v>
      </c>
      <c r="I30" s="47"/>
      <c r="J30" s="50"/>
      <c r="K30" s="50"/>
      <c r="L30" s="5"/>
      <c r="M30" s="47"/>
    </row>
    <row r="31" spans="2:13" ht="12.75">
      <c r="B31" s="5"/>
      <c r="C31" s="5"/>
      <c r="D31" s="5"/>
      <c r="E31" s="9"/>
      <c r="F31" s="9"/>
      <c r="G31" s="5" t="s">
        <v>87</v>
      </c>
      <c r="H31" s="5" t="s">
        <v>127</v>
      </c>
      <c r="I31" s="47"/>
      <c r="J31" s="50"/>
      <c r="K31" s="50"/>
      <c r="L31" s="5"/>
      <c r="M31" s="47"/>
    </row>
    <row r="32" spans="2:13" ht="12.75">
      <c r="B32" s="5"/>
      <c r="C32" s="5"/>
      <c r="D32" s="5"/>
      <c r="E32" s="9"/>
      <c r="F32" s="9"/>
      <c r="G32" s="5" t="s">
        <v>115</v>
      </c>
      <c r="H32" s="5" t="s">
        <v>127</v>
      </c>
      <c r="I32" s="47"/>
      <c r="J32" s="50"/>
      <c r="K32" s="50"/>
      <c r="L32" s="5"/>
      <c r="M32" s="47"/>
    </row>
    <row r="33" spans="2:13" ht="12.75">
      <c r="B33" s="5"/>
      <c r="C33" s="5"/>
      <c r="D33" s="5"/>
      <c r="E33" s="9"/>
      <c r="F33" s="9"/>
      <c r="G33" s="5" t="s">
        <v>116</v>
      </c>
      <c r="H33" s="5" t="s">
        <v>134</v>
      </c>
      <c r="I33" s="48"/>
      <c r="J33" s="51"/>
      <c r="K33" s="51"/>
      <c r="L33" s="5"/>
      <c r="M33" s="48"/>
    </row>
    <row r="34" spans="2:13" ht="12.75">
      <c r="B34" s="5" t="s">
        <v>34</v>
      </c>
      <c r="C34" s="5" t="s">
        <v>2</v>
      </c>
      <c r="D34" s="5">
        <v>23</v>
      </c>
      <c r="E34" s="9">
        <v>40016</v>
      </c>
      <c r="F34" s="9">
        <v>40046</v>
      </c>
      <c r="G34" s="7"/>
      <c r="H34" s="7"/>
      <c r="I34" s="7"/>
      <c r="J34" s="22"/>
      <c r="K34" s="22"/>
      <c r="L34" s="7"/>
      <c r="M34" s="5">
        <v>1</v>
      </c>
    </row>
    <row r="35" spans="2:13" ht="12.75">
      <c r="B35" s="5"/>
      <c r="C35" s="5"/>
      <c r="D35" s="5"/>
      <c r="E35" s="9"/>
      <c r="F35" s="9"/>
      <c r="G35" s="5" t="s">
        <v>85</v>
      </c>
      <c r="H35" s="5" t="s">
        <v>127</v>
      </c>
      <c r="I35" s="5">
        <v>1</v>
      </c>
      <c r="J35" s="20" t="s">
        <v>257</v>
      </c>
      <c r="K35" s="20" t="s">
        <v>258</v>
      </c>
      <c r="L35" s="5"/>
      <c r="M35" s="7"/>
    </row>
    <row r="36" spans="2:13" ht="12.75">
      <c r="B36" s="5"/>
      <c r="C36" s="5"/>
      <c r="D36" s="5"/>
      <c r="E36" s="9"/>
      <c r="F36" s="9"/>
      <c r="G36" s="5" t="s">
        <v>46</v>
      </c>
      <c r="H36" s="5" t="s">
        <v>127</v>
      </c>
      <c r="I36" s="5">
        <v>5</v>
      </c>
      <c r="J36" s="20" t="s">
        <v>259</v>
      </c>
      <c r="K36" s="20" t="s">
        <v>260</v>
      </c>
      <c r="L36" s="5"/>
      <c r="M36" s="5">
        <v>2</v>
      </c>
    </row>
    <row r="37" spans="2:13" ht="12.75">
      <c r="B37" s="5"/>
      <c r="C37" s="5"/>
      <c r="D37" s="5"/>
      <c r="E37" s="9"/>
      <c r="F37" s="9"/>
      <c r="G37" s="5" t="s">
        <v>98</v>
      </c>
      <c r="H37" s="5" t="s">
        <v>127</v>
      </c>
      <c r="I37" s="5">
        <v>3</v>
      </c>
      <c r="J37" s="20" t="s">
        <v>261</v>
      </c>
      <c r="K37" s="20">
        <v>39911</v>
      </c>
      <c r="L37" s="5"/>
      <c r="M37" s="5">
        <v>1</v>
      </c>
    </row>
    <row r="38" spans="2:13" ht="38.25">
      <c r="B38" s="5"/>
      <c r="C38" s="5"/>
      <c r="D38" s="5"/>
      <c r="E38" s="9"/>
      <c r="F38" s="9"/>
      <c r="G38" s="5" t="s">
        <v>99</v>
      </c>
      <c r="H38" s="5" t="s">
        <v>134</v>
      </c>
      <c r="I38" s="5">
        <v>1</v>
      </c>
      <c r="J38" s="20">
        <v>39941</v>
      </c>
      <c r="K38" s="20">
        <v>39941</v>
      </c>
      <c r="L38" s="5"/>
      <c r="M38" s="5">
        <v>1</v>
      </c>
    </row>
    <row r="39" spans="2:13" ht="12.75">
      <c r="B39" s="5"/>
      <c r="C39" s="5"/>
      <c r="D39" s="5"/>
      <c r="E39" s="9"/>
      <c r="F39" s="9"/>
      <c r="G39" s="5" t="s">
        <v>44</v>
      </c>
      <c r="H39" s="5" t="s">
        <v>123</v>
      </c>
      <c r="I39" s="5"/>
      <c r="J39" s="20"/>
      <c r="K39" s="20"/>
      <c r="L39" s="5"/>
      <c r="M39" s="5"/>
    </row>
    <row r="40" spans="2:13" ht="12.75">
      <c r="B40" s="5"/>
      <c r="C40" s="5"/>
      <c r="D40" s="5"/>
      <c r="E40" s="9"/>
      <c r="F40" s="9"/>
      <c r="G40" s="5" t="s">
        <v>100</v>
      </c>
      <c r="H40" s="5" t="s">
        <v>127</v>
      </c>
      <c r="I40" s="5">
        <v>3</v>
      </c>
      <c r="J40" s="21" t="s">
        <v>262</v>
      </c>
      <c r="K40" s="21" t="s">
        <v>263</v>
      </c>
      <c r="L40" s="5"/>
      <c r="M40" s="5">
        <v>1</v>
      </c>
    </row>
    <row r="41" spans="2:13" ht="12.75">
      <c r="B41" s="5"/>
      <c r="C41" s="5"/>
      <c r="D41" s="5"/>
      <c r="E41" s="9"/>
      <c r="F41" s="9"/>
      <c r="G41" s="5" t="s">
        <v>15</v>
      </c>
      <c r="H41" s="5" t="s">
        <v>127</v>
      </c>
      <c r="I41" s="5">
        <v>1</v>
      </c>
      <c r="J41" s="21" t="s">
        <v>264</v>
      </c>
      <c r="K41" s="20">
        <v>40155</v>
      </c>
      <c r="L41" s="5"/>
      <c r="M41" s="5">
        <v>1</v>
      </c>
    </row>
    <row r="42" spans="2:13" ht="12.75">
      <c r="B42" s="5"/>
      <c r="C42" s="5"/>
      <c r="D42" s="5"/>
      <c r="E42" s="9"/>
      <c r="F42" s="9"/>
      <c r="G42" s="5" t="s">
        <v>16</v>
      </c>
      <c r="H42" s="5" t="s">
        <v>127</v>
      </c>
      <c r="I42" s="5">
        <v>0.5</v>
      </c>
      <c r="J42" s="21" t="s">
        <v>265</v>
      </c>
      <c r="K42" s="21" t="s">
        <v>266</v>
      </c>
      <c r="L42" s="5"/>
      <c r="M42" s="5">
        <v>1</v>
      </c>
    </row>
    <row r="43" spans="2:13" ht="12.75">
      <c r="B43" s="5"/>
      <c r="C43" s="5"/>
      <c r="D43" s="5"/>
      <c r="E43" s="9"/>
      <c r="F43" s="9"/>
      <c r="G43" s="5" t="s">
        <v>109</v>
      </c>
      <c r="H43" s="5" t="s">
        <v>127</v>
      </c>
      <c r="I43" s="5">
        <v>0.5</v>
      </c>
      <c r="J43" s="20" t="s">
        <v>267</v>
      </c>
      <c r="K43" s="21" t="s">
        <v>266</v>
      </c>
      <c r="L43" s="5"/>
      <c r="M43" s="5">
        <v>0.5</v>
      </c>
    </row>
    <row r="44" spans="2:13" ht="12.75">
      <c r="B44" s="5"/>
      <c r="C44" s="5"/>
      <c r="D44" s="5"/>
      <c r="E44" s="9"/>
      <c r="F44" s="9"/>
      <c r="G44" s="5" t="s">
        <v>101</v>
      </c>
      <c r="H44" s="5" t="s">
        <v>127</v>
      </c>
      <c r="I44" s="5">
        <v>2</v>
      </c>
      <c r="J44" s="20" t="s">
        <v>268</v>
      </c>
      <c r="K44" s="21" t="s">
        <v>269</v>
      </c>
      <c r="L44" s="5"/>
      <c r="M44" s="5">
        <v>1</v>
      </c>
    </row>
    <row r="45" spans="2:13" ht="12.75">
      <c r="B45" s="5"/>
      <c r="C45" s="5"/>
      <c r="D45" s="5"/>
      <c r="E45" s="9"/>
      <c r="F45" s="9"/>
      <c r="G45" s="5" t="s">
        <v>17</v>
      </c>
      <c r="H45" s="5" t="s">
        <v>127</v>
      </c>
      <c r="I45" s="5">
        <v>1</v>
      </c>
      <c r="J45" s="20" t="s">
        <v>270</v>
      </c>
      <c r="K45" s="21" t="s">
        <v>270</v>
      </c>
      <c r="L45" s="5"/>
      <c r="M45" s="5">
        <v>2</v>
      </c>
    </row>
    <row r="46" spans="2:13" ht="12.75">
      <c r="B46" s="5"/>
      <c r="C46" s="5"/>
      <c r="D46" s="5"/>
      <c r="E46" s="9"/>
      <c r="F46" s="9"/>
      <c r="G46" s="5" t="s">
        <v>110</v>
      </c>
      <c r="H46" s="5" t="s">
        <v>134</v>
      </c>
      <c r="I46" s="5">
        <v>0.5</v>
      </c>
      <c r="J46" s="20" t="s">
        <v>271</v>
      </c>
      <c r="K46" s="21" t="s">
        <v>272</v>
      </c>
      <c r="L46" s="5"/>
      <c r="M46" s="5">
        <v>1</v>
      </c>
    </row>
    <row r="47" spans="2:13" ht="12.75">
      <c r="B47" s="5"/>
      <c r="C47" s="5"/>
      <c r="D47" s="5"/>
      <c r="E47" s="9"/>
      <c r="F47" s="9"/>
      <c r="G47" s="5" t="s">
        <v>18</v>
      </c>
      <c r="H47" s="5" t="s">
        <v>127</v>
      </c>
      <c r="I47" s="46">
        <v>2</v>
      </c>
      <c r="J47" s="52" t="s">
        <v>273</v>
      </c>
      <c r="K47" s="53"/>
      <c r="L47" s="5"/>
      <c r="M47" s="46">
        <v>1</v>
      </c>
    </row>
    <row r="48" spans="2:13" ht="12.75">
      <c r="B48" s="5"/>
      <c r="C48" s="5"/>
      <c r="D48" s="5"/>
      <c r="E48" s="9"/>
      <c r="F48" s="9"/>
      <c r="G48" s="5" t="s">
        <v>19</v>
      </c>
      <c r="H48" s="5" t="s">
        <v>127</v>
      </c>
      <c r="I48" s="47"/>
      <c r="J48" s="54"/>
      <c r="K48" s="55"/>
      <c r="L48" s="5"/>
      <c r="M48" s="47"/>
    </row>
    <row r="49" spans="2:13" ht="12.75">
      <c r="B49" s="5"/>
      <c r="C49" s="5"/>
      <c r="D49" s="5"/>
      <c r="E49" s="9"/>
      <c r="F49" s="9"/>
      <c r="G49" s="5" t="s">
        <v>45</v>
      </c>
      <c r="H49" s="5" t="s">
        <v>127</v>
      </c>
      <c r="I49" s="47"/>
      <c r="J49" s="54"/>
      <c r="K49" s="55"/>
      <c r="L49" s="5"/>
      <c r="M49" s="47"/>
    </row>
    <row r="50" spans="2:13" ht="12.75">
      <c r="B50" s="5"/>
      <c r="C50" s="5"/>
      <c r="D50" s="5"/>
      <c r="E50" s="9"/>
      <c r="F50" s="9"/>
      <c r="G50" s="5" t="s">
        <v>106</v>
      </c>
      <c r="H50" s="5" t="s">
        <v>127</v>
      </c>
      <c r="I50" s="47"/>
      <c r="J50" s="54"/>
      <c r="K50" s="55"/>
      <c r="L50" s="5"/>
      <c r="M50" s="47"/>
    </row>
    <row r="51" spans="2:13" ht="12.75">
      <c r="B51" s="5"/>
      <c r="C51" s="5"/>
      <c r="D51" s="5"/>
      <c r="E51" s="9"/>
      <c r="F51" s="9"/>
      <c r="G51" s="5" t="s">
        <v>87</v>
      </c>
      <c r="H51" s="5" t="s">
        <v>127</v>
      </c>
      <c r="I51" s="47"/>
      <c r="J51" s="54"/>
      <c r="K51" s="55"/>
      <c r="L51" s="5"/>
      <c r="M51" s="47"/>
    </row>
    <row r="52" spans="2:13" ht="12.75">
      <c r="B52" s="5"/>
      <c r="C52" s="5"/>
      <c r="D52" s="5"/>
      <c r="E52" s="9"/>
      <c r="F52" s="9"/>
      <c r="G52" s="5" t="s">
        <v>115</v>
      </c>
      <c r="H52" s="5" t="s">
        <v>127</v>
      </c>
      <c r="I52" s="47"/>
      <c r="J52" s="54"/>
      <c r="K52" s="55"/>
      <c r="L52" s="5"/>
      <c r="M52" s="47"/>
    </row>
    <row r="53" spans="2:13" ht="25.5" customHeight="1">
      <c r="B53" s="5"/>
      <c r="C53" s="5"/>
      <c r="D53" s="5"/>
      <c r="E53" s="9"/>
      <c r="F53" s="9"/>
      <c r="G53" s="5" t="s">
        <v>117</v>
      </c>
      <c r="H53" s="5" t="s">
        <v>127</v>
      </c>
      <c r="I53" s="48"/>
      <c r="J53" s="56"/>
      <c r="K53" s="57"/>
      <c r="L53" s="5"/>
      <c r="M53" s="48"/>
    </row>
    <row r="54" spans="2:13" ht="12.75">
      <c r="B54" s="5" t="s">
        <v>35</v>
      </c>
      <c r="C54" s="5" t="s">
        <v>20</v>
      </c>
      <c r="D54" s="5">
        <v>38</v>
      </c>
      <c r="E54" s="9" t="s">
        <v>274</v>
      </c>
      <c r="F54" s="9" t="s">
        <v>275</v>
      </c>
      <c r="G54" s="7"/>
      <c r="H54" s="7"/>
      <c r="I54" s="7"/>
      <c r="J54" s="23"/>
      <c r="K54" s="22"/>
      <c r="L54" s="7"/>
      <c r="M54" s="5"/>
    </row>
    <row r="55" spans="2:13" ht="12.75">
      <c r="B55" s="5"/>
      <c r="C55" s="5"/>
      <c r="D55" s="5"/>
      <c r="E55" s="9"/>
      <c r="F55" s="9"/>
      <c r="G55" s="5" t="s">
        <v>102</v>
      </c>
      <c r="H55" s="5" t="s">
        <v>127</v>
      </c>
      <c r="I55" s="5">
        <v>0.5</v>
      </c>
      <c r="J55" s="20" t="s">
        <v>194</v>
      </c>
      <c r="K55" s="20" t="s">
        <v>274</v>
      </c>
      <c r="L55" s="5"/>
      <c r="M55" s="7"/>
    </row>
    <row r="56" spans="2:13" ht="25.5">
      <c r="B56" s="5"/>
      <c r="C56" s="5"/>
      <c r="D56" s="5"/>
      <c r="E56" s="9"/>
      <c r="F56" s="9"/>
      <c r="G56" s="5" t="s">
        <v>49</v>
      </c>
      <c r="H56" s="5" t="s">
        <v>127</v>
      </c>
      <c r="I56" s="5">
        <v>2</v>
      </c>
      <c r="J56" s="20" t="s">
        <v>276</v>
      </c>
      <c r="K56" s="20" t="s">
        <v>277</v>
      </c>
      <c r="L56" s="5"/>
      <c r="M56" s="5">
        <v>1</v>
      </c>
    </row>
    <row r="57" spans="2:13" ht="12.75">
      <c r="B57" s="5"/>
      <c r="C57" s="5"/>
      <c r="D57" s="5"/>
      <c r="E57" s="9"/>
      <c r="F57" s="9"/>
      <c r="G57" s="5" t="s">
        <v>21</v>
      </c>
      <c r="H57" s="5" t="s">
        <v>127</v>
      </c>
      <c r="I57" s="5">
        <v>4</v>
      </c>
      <c r="J57" s="20" t="s">
        <v>278</v>
      </c>
      <c r="K57" s="20">
        <v>39853</v>
      </c>
      <c r="L57" s="5"/>
      <c r="M57" s="5">
        <v>2</v>
      </c>
    </row>
    <row r="58" spans="2:13" ht="38.25">
      <c r="B58" s="5"/>
      <c r="C58" s="5"/>
      <c r="D58" s="5"/>
      <c r="E58" s="9"/>
      <c r="F58" s="9"/>
      <c r="G58" s="5" t="s">
        <v>103</v>
      </c>
      <c r="H58" s="5" t="s">
        <v>127</v>
      </c>
      <c r="I58" s="5">
        <v>20</v>
      </c>
      <c r="J58" s="20">
        <v>39881</v>
      </c>
      <c r="K58" s="21" t="s">
        <v>139</v>
      </c>
      <c r="L58" s="5"/>
      <c r="M58" s="5">
        <v>10</v>
      </c>
    </row>
    <row r="59" spans="2:13" ht="12.75">
      <c r="B59" s="5"/>
      <c r="C59" s="5"/>
      <c r="D59" s="5"/>
      <c r="E59" s="9"/>
      <c r="F59" s="9"/>
      <c r="G59" s="5" t="s">
        <v>22</v>
      </c>
      <c r="H59" s="5" t="s">
        <v>134</v>
      </c>
      <c r="I59" s="5">
        <v>2</v>
      </c>
      <c r="J59" s="20" t="s">
        <v>279</v>
      </c>
      <c r="K59" s="20">
        <v>39854</v>
      </c>
      <c r="L59" s="5"/>
      <c r="M59" s="5">
        <v>1</v>
      </c>
    </row>
    <row r="60" spans="2:13" ht="76.5">
      <c r="B60" s="5"/>
      <c r="C60" s="5"/>
      <c r="D60" s="5"/>
      <c r="E60" s="9"/>
      <c r="F60" s="9"/>
      <c r="G60" s="5" t="s">
        <v>47</v>
      </c>
      <c r="H60" s="5" t="s">
        <v>133</v>
      </c>
      <c r="I60" s="5" t="s">
        <v>221</v>
      </c>
      <c r="J60" s="20"/>
      <c r="K60" s="21"/>
      <c r="L60" s="5"/>
      <c r="M60" s="5">
        <v>0.5</v>
      </c>
    </row>
    <row r="61" spans="2:13" ht="12.75">
      <c r="B61" s="5"/>
      <c r="C61" s="5"/>
      <c r="D61" s="5"/>
      <c r="E61" s="9"/>
      <c r="F61" s="9"/>
      <c r="G61" s="5" t="s">
        <v>23</v>
      </c>
      <c r="H61" s="5" t="s">
        <v>134</v>
      </c>
      <c r="I61" s="5">
        <v>2</v>
      </c>
      <c r="J61" s="20" t="s">
        <v>280</v>
      </c>
      <c r="K61" s="21" t="s">
        <v>281</v>
      </c>
      <c r="L61" s="5"/>
      <c r="M61" s="5">
        <v>1</v>
      </c>
    </row>
    <row r="62" spans="2:13" ht="12.75">
      <c r="B62" s="5"/>
      <c r="C62" s="5"/>
      <c r="D62" s="5"/>
      <c r="E62" s="9"/>
      <c r="F62" s="9"/>
      <c r="G62" s="5" t="s">
        <v>111</v>
      </c>
      <c r="H62" s="5" t="s">
        <v>134</v>
      </c>
      <c r="I62" s="5">
        <v>0.5</v>
      </c>
      <c r="J62" s="20" t="s">
        <v>282</v>
      </c>
      <c r="K62" s="21" t="s">
        <v>283</v>
      </c>
      <c r="L62" s="5"/>
      <c r="M62" s="5">
        <v>2</v>
      </c>
    </row>
    <row r="63" spans="2:13" ht="12.75">
      <c r="B63" s="5"/>
      <c r="C63" s="5"/>
      <c r="D63" s="5"/>
      <c r="E63" s="9"/>
      <c r="F63" s="9"/>
      <c r="G63" s="5" t="s">
        <v>48</v>
      </c>
      <c r="H63" s="5" t="s">
        <v>127</v>
      </c>
      <c r="I63" s="5">
        <v>2</v>
      </c>
      <c r="J63" s="20" t="s">
        <v>284</v>
      </c>
      <c r="K63" s="20">
        <v>40066</v>
      </c>
      <c r="L63" s="5"/>
      <c r="M63" s="5">
        <v>1</v>
      </c>
    </row>
    <row r="64" spans="2:13" ht="25.5">
      <c r="B64" s="5"/>
      <c r="C64" s="5"/>
      <c r="D64" s="5"/>
      <c r="E64" s="9"/>
      <c r="F64" s="9"/>
      <c r="G64" s="5" t="s">
        <v>24</v>
      </c>
      <c r="H64" s="5" t="s">
        <v>127</v>
      </c>
      <c r="I64" s="5">
        <v>1</v>
      </c>
      <c r="J64" s="20">
        <v>40157</v>
      </c>
      <c r="K64" s="20">
        <v>40157</v>
      </c>
      <c r="L64" s="5"/>
      <c r="M64" s="5">
        <v>0.5</v>
      </c>
    </row>
    <row r="65" spans="2:13" ht="12.75">
      <c r="B65" s="5"/>
      <c r="C65" s="5"/>
      <c r="D65" s="5"/>
      <c r="E65" s="9"/>
      <c r="F65" s="9"/>
      <c r="G65" s="5" t="s">
        <v>25</v>
      </c>
      <c r="H65" s="5" t="s">
        <v>127</v>
      </c>
      <c r="I65" s="5">
        <v>2</v>
      </c>
      <c r="J65" s="20" t="s">
        <v>285</v>
      </c>
      <c r="K65" s="20" t="s">
        <v>286</v>
      </c>
      <c r="L65" s="5"/>
      <c r="M65" s="5">
        <v>1</v>
      </c>
    </row>
    <row r="66" spans="2:13" ht="12.75">
      <c r="B66" s="5"/>
      <c r="C66" s="5"/>
      <c r="D66" s="5"/>
      <c r="E66" s="9"/>
      <c r="F66" s="9"/>
      <c r="G66" s="5" t="s">
        <v>104</v>
      </c>
      <c r="H66" s="5" t="s">
        <v>127</v>
      </c>
      <c r="I66" s="5">
        <v>0.5</v>
      </c>
      <c r="J66" s="20" t="s">
        <v>287</v>
      </c>
      <c r="K66" s="20" t="s">
        <v>287</v>
      </c>
      <c r="L66" s="5"/>
      <c r="M66" s="5">
        <v>0.5</v>
      </c>
    </row>
    <row r="67" spans="2:13" ht="12.75">
      <c r="B67" s="5"/>
      <c r="C67" s="5"/>
      <c r="D67" s="5"/>
      <c r="E67" s="9"/>
      <c r="F67" s="9"/>
      <c r="G67" s="5" t="s">
        <v>88</v>
      </c>
      <c r="H67" s="5" t="s">
        <v>127</v>
      </c>
      <c r="I67" s="5">
        <v>0.5</v>
      </c>
      <c r="J67" s="20" t="s">
        <v>287</v>
      </c>
      <c r="K67" s="20" t="s">
        <v>287</v>
      </c>
      <c r="L67" s="5"/>
      <c r="M67" s="5">
        <v>0.5</v>
      </c>
    </row>
    <row r="68" spans="2:13" ht="12.75">
      <c r="B68" s="5"/>
      <c r="C68" s="5"/>
      <c r="D68" s="5"/>
      <c r="E68" s="9"/>
      <c r="F68" s="9"/>
      <c r="G68" s="5" t="s">
        <v>105</v>
      </c>
      <c r="H68" s="5" t="s">
        <v>127</v>
      </c>
      <c r="I68" s="5">
        <v>0.5</v>
      </c>
      <c r="J68" s="20" t="s">
        <v>288</v>
      </c>
      <c r="K68" s="20" t="s">
        <v>288</v>
      </c>
      <c r="L68" s="5"/>
      <c r="M68" s="5">
        <v>0.5</v>
      </c>
    </row>
    <row r="69" spans="2:13" ht="12.75">
      <c r="B69" s="5"/>
      <c r="C69" s="5"/>
      <c r="D69" s="5"/>
      <c r="E69" s="9"/>
      <c r="F69" s="9"/>
      <c r="G69" s="5" t="s">
        <v>115</v>
      </c>
      <c r="H69" s="5" t="s">
        <v>127</v>
      </c>
      <c r="I69" s="5">
        <v>0.5</v>
      </c>
      <c r="J69" s="20" t="s">
        <v>288</v>
      </c>
      <c r="K69" s="20" t="s">
        <v>288</v>
      </c>
      <c r="L69" s="5"/>
      <c r="M69" s="5">
        <v>0.5</v>
      </c>
    </row>
    <row r="70" spans="2:13" ht="12.75">
      <c r="B70" s="5"/>
      <c r="C70" s="5"/>
      <c r="D70" s="5"/>
      <c r="E70" s="9"/>
      <c r="F70" s="9"/>
      <c r="G70" s="5" t="s">
        <v>118</v>
      </c>
      <c r="H70" s="5" t="s">
        <v>127</v>
      </c>
      <c r="I70" s="5">
        <v>0.5</v>
      </c>
      <c r="J70" s="20" t="s">
        <v>288</v>
      </c>
      <c r="K70" s="20" t="s">
        <v>288</v>
      </c>
      <c r="L70" s="5"/>
      <c r="M70" s="5">
        <v>0.5</v>
      </c>
    </row>
    <row r="71" spans="2:14" ht="12.75">
      <c r="B71" s="5" t="s">
        <v>36</v>
      </c>
      <c r="C71" s="5" t="s">
        <v>26</v>
      </c>
      <c r="D71" s="17">
        <v>20</v>
      </c>
      <c r="E71" s="9">
        <v>40106</v>
      </c>
      <c r="F71" s="9">
        <v>40130</v>
      </c>
      <c r="G71" s="7"/>
      <c r="H71" s="7"/>
      <c r="I71" s="7"/>
      <c r="J71" s="23"/>
      <c r="K71" s="22"/>
      <c r="L71" s="7"/>
      <c r="M71" s="5">
        <v>0.5</v>
      </c>
      <c r="N71" s="7"/>
    </row>
    <row r="72" spans="2:13" ht="12.75">
      <c r="B72" s="5"/>
      <c r="C72" s="5"/>
      <c r="D72" s="5"/>
      <c r="E72" s="9"/>
      <c r="F72" s="9"/>
      <c r="G72" s="5" t="s">
        <v>86</v>
      </c>
      <c r="H72" s="5" t="s">
        <v>127</v>
      </c>
      <c r="I72" s="5">
        <v>0.5</v>
      </c>
      <c r="J72" s="20" t="s">
        <v>289</v>
      </c>
      <c r="K72" s="20" t="s">
        <v>289</v>
      </c>
      <c r="L72" s="5"/>
      <c r="M72" s="7"/>
    </row>
    <row r="73" spans="2:13" ht="12.75">
      <c r="B73" s="5"/>
      <c r="C73" s="5"/>
      <c r="D73" s="5"/>
      <c r="E73" s="9"/>
      <c r="F73" s="9"/>
      <c r="G73" s="5" t="s">
        <v>50</v>
      </c>
      <c r="H73" s="5" t="s">
        <v>127</v>
      </c>
      <c r="I73" s="5">
        <v>4</v>
      </c>
      <c r="J73" s="20" t="s">
        <v>289</v>
      </c>
      <c r="K73" s="21" t="s">
        <v>290</v>
      </c>
      <c r="L73" s="5"/>
      <c r="M73" s="5">
        <v>0.5</v>
      </c>
    </row>
    <row r="74" spans="2:13" ht="12.75">
      <c r="B74" s="5"/>
      <c r="C74" s="5"/>
      <c r="D74" s="5"/>
      <c r="E74" s="9"/>
      <c r="F74" s="9"/>
      <c r="G74" s="5" t="s">
        <v>27</v>
      </c>
      <c r="H74" s="5" t="s">
        <v>133</v>
      </c>
      <c r="I74" s="5"/>
      <c r="J74" s="20" t="s">
        <v>140</v>
      </c>
      <c r="K74" s="21" t="s">
        <v>141</v>
      </c>
      <c r="L74" s="5"/>
      <c r="M74" s="5">
        <v>1</v>
      </c>
    </row>
    <row r="75" spans="2:13" ht="12.75">
      <c r="B75" s="5"/>
      <c r="C75" s="5"/>
      <c r="D75" s="5"/>
      <c r="E75" s="9"/>
      <c r="F75" s="9"/>
      <c r="G75" s="5" t="s">
        <v>28</v>
      </c>
      <c r="H75" s="5" t="s">
        <v>133</v>
      </c>
      <c r="I75" s="5"/>
      <c r="J75" s="20" t="s">
        <v>142</v>
      </c>
      <c r="K75" s="21"/>
      <c r="L75" s="5"/>
      <c r="M75" s="5"/>
    </row>
    <row r="76" spans="2:13" ht="25.5">
      <c r="B76" s="5"/>
      <c r="C76" s="5"/>
      <c r="D76" s="5"/>
      <c r="E76" s="9"/>
      <c r="F76" s="9"/>
      <c r="G76" s="5" t="s">
        <v>29</v>
      </c>
      <c r="H76" s="5" t="s">
        <v>127</v>
      </c>
      <c r="I76" s="5">
        <v>2</v>
      </c>
      <c r="J76" s="20" t="s">
        <v>291</v>
      </c>
      <c r="K76" s="21" t="s">
        <v>227</v>
      </c>
      <c r="L76" s="5"/>
      <c r="M76" s="5">
        <v>1</v>
      </c>
    </row>
    <row r="77" spans="2:13" ht="12.75">
      <c r="B77" s="5"/>
      <c r="C77" s="5"/>
      <c r="D77" s="5"/>
      <c r="E77" s="9"/>
      <c r="F77" s="9"/>
      <c r="G77" s="5" t="s">
        <v>87</v>
      </c>
      <c r="H77" s="5" t="s">
        <v>127</v>
      </c>
      <c r="I77" s="5">
        <v>1</v>
      </c>
      <c r="J77" s="20" t="s">
        <v>292</v>
      </c>
      <c r="K77" s="21" t="s">
        <v>293</v>
      </c>
      <c r="L77" s="5"/>
      <c r="M77" s="5">
        <v>0.5</v>
      </c>
    </row>
    <row r="78" spans="2:13" ht="25.5">
      <c r="B78" s="5"/>
      <c r="C78" s="5"/>
      <c r="D78" s="5"/>
      <c r="E78" s="9"/>
      <c r="F78" s="9"/>
      <c r="G78" s="5" t="s">
        <v>30</v>
      </c>
      <c r="H78" s="5" t="s">
        <v>127</v>
      </c>
      <c r="I78" s="5">
        <v>8</v>
      </c>
      <c r="J78" s="20" t="s">
        <v>294</v>
      </c>
      <c r="K78" s="21" t="s">
        <v>295</v>
      </c>
      <c r="L78" s="5"/>
      <c r="M78" s="5">
        <v>4</v>
      </c>
    </row>
    <row r="79" spans="2:13" ht="38.25">
      <c r="B79" s="5"/>
      <c r="C79" s="5"/>
      <c r="D79" s="5"/>
      <c r="E79" s="9"/>
      <c r="F79" s="9"/>
      <c r="G79" s="5" t="s">
        <v>51</v>
      </c>
      <c r="H79" s="5" t="s">
        <v>133</v>
      </c>
      <c r="I79" s="5" t="s">
        <v>240</v>
      </c>
      <c r="J79" s="20"/>
      <c r="K79" s="21"/>
      <c r="L79" s="5"/>
      <c r="M79" s="5">
        <v>10</v>
      </c>
    </row>
    <row r="80" spans="2:13" ht="25.5">
      <c r="B80" s="5"/>
      <c r="C80" s="5"/>
      <c r="D80" s="5"/>
      <c r="E80" s="9"/>
      <c r="F80" s="9"/>
      <c r="G80" s="5" t="s">
        <v>91</v>
      </c>
      <c r="H80" s="5" t="s">
        <v>127</v>
      </c>
      <c r="I80" s="5">
        <v>1</v>
      </c>
      <c r="J80" s="20" t="s">
        <v>296</v>
      </c>
      <c r="K80" s="21" t="s">
        <v>297</v>
      </c>
      <c r="L80" s="5"/>
      <c r="M80" s="5">
        <v>0.5</v>
      </c>
    </row>
    <row r="81" spans="2:13" ht="12.75">
      <c r="B81" s="5"/>
      <c r="C81" s="5"/>
      <c r="D81" s="5"/>
      <c r="E81" s="9"/>
      <c r="F81" s="9"/>
      <c r="G81" s="5" t="s">
        <v>107</v>
      </c>
      <c r="H81" s="5" t="s">
        <v>127</v>
      </c>
      <c r="I81" s="5">
        <v>1</v>
      </c>
      <c r="J81" s="20" t="s">
        <v>298</v>
      </c>
      <c r="K81" s="21" t="s">
        <v>299</v>
      </c>
      <c r="L81" s="5"/>
      <c r="M81" s="5">
        <v>0.5</v>
      </c>
    </row>
    <row r="82" spans="2:13" ht="25.5">
      <c r="B82" s="5"/>
      <c r="C82" s="5"/>
      <c r="D82" s="5"/>
      <c r="E82" s="9"/>
      <c r="F82" s="9"/>
      <c r="G82" s="5" t="s">
        <v>31</v>
      </c>
      <c r="H82" s="5" t="s">
        <v>127</v>
      </c>
      <c r="I82" s="5">
        <v>2</v>
      </c>
      <c r="J82" s="20" t="s">
        <v>300</v>
      </c>
      <c r="K82" s="21" t="s">
        <v>301</v>
      </c>
      <c r="L82" s="5"/>
      <c r="M82" s="5">
        <v>0.5</v>
      </c>
    </row>
    <row r="83" spans="2:13" ht="12.75">
      <c r="B83" s="5"/>
      <c r="C83" s="5"/>
      <c r="D83" s="5"/>
      <c r="E83" s="9"/>
      <c r="F83" s="9"/>
      <c r="G83" s="5" t="s">
        <v>115</v>
      </c>
      <c r="H83" s="5" t="s">
        <v>127</v>
      </c>
      <c r="I83" s="5">
        <v>0.5</v>
      </c>
      <c r="J83" s="20" t="s">
        <v>302</v>
      </c>
      <c r="K83" s="21" t="s">
        <v>243</v>
      </c>
      <c r="L83" s="5"/>
      <c r="M83" s="5">
        <v>2</v>
      </c>
    </row>
    <row r="84" spans="2:14" ht="12.75">
      <c r="B84" s="5" t="s">
        <v>78</v>
      </c>
      <c r="C84" s="5" t="s">
        <v>77</v>
      </c>
      <c r="D84" s="5">
        <v>5</v>
      </c>
      <c r="E84" s="9">
        <v>40132</v>
      </c>
      <c r="F84" s="9">
        <v>40138</v>
      </c>
      <c r="G84" s="7"/>
      <c r="H84" s="7"/>
      <c r="I84" s="7"/>
      <c r="J84" s="23"/>
      <c r="K84" s="22"/>
      <c r="L84" s="7"/>
      <c r="M84" s="5">
        <v>1</v>
      </c>
      <c r="N84" s="7"/>
    </row>
    <row r="85" spans="2:13" ht="12.75">
      <c r="B85" s="5"/>
      <c r="C85" s="5"/>
      <c r="D85" s="5"/>
      <c r="E85" s="9"/>
      <c r="F85" s="9"/>
      <c r="G85" s="5" t="s">
        <v>81</v>
      </c>
      <c r="H85" s="5" t="s">
        <v>127</v>
      </c>
      <c r="I85" s="5">
        <v>1</v>
      </c>
      <c r="J85" s="20" t="s">
        <v>247</v>
      </c>
      <c r="K85" s="20" t="s">
        <v>247</v>
      </c>
      <c r="L85" s="5"/>
      <c r="M85" s="7"/>
    </row>
    <row r="86" spans="2:13" ht="12.75">
      <c r="B86" s="5"/>
      <c r="C86" s="5"/>
      <c r="D86" s="5"/>
      <c r="E86" s="9"/>
      <c r="F86" s="9"/>
      <c r="G86" s="5" t="s">
        <v>79</v>
      </c>
      <c r="H86" s="5" t="s">
        <v>127</v>
      </c>
      <c r="I86" s="5">
        <v>1</v>
      </c>
      <c r="J86" s="20" t="s">
        <v>248</v>
      </c>
      <c r="K86" s="20" t="s">
        <v>248</v>
      </c>
      <c r="L86" s="5"/>
      <c r="M86" s="5">
        <v>0.5</v>
      </c>
    </row>
    <row r="87" spans="2:13" ht="12.75">
      <c r="B87" s="5"/>
      <c r="C87" s="5"/>
      <c r="D87" s="5"/>
      <c r="E87" s="9"/>
      <c r="F87" s="9"/>
      <c r="G87" s="5" t="s">
        <v>80</v>
      </c>
      <c r="H87" s="5" t="s">
        <v>127</v>
      </c>
      <c r="I87" s="5">
        <v>1</v>
      </c>
      <c r="J87" s="20" t="s">
        <v>249</v>
      </c>
      <c r="K87" s="20" t="s">
        <v>249</v>
      </c>
      <c r="L87" s="5"/>
      <c r="M87" s="5">
        <v>0.5</v>
      </c>
    </row>
    <row r="88" spans="2:13" ht="25.5">
      <c r="B88" s="5"/>
      <c r="C88" s="5"/>
      <c r="D88" s="5"/>
      <c r="E88" s="9"/>
      <c r="F88" s="9"/>
      <c r="G88" s="5" t="s">
        <v>82</v>
      </c>
      <c r="H88" s="5" t="s">
        <v>127</v>
      </c>
      <c r="I88" s="5">
        <v>1</v>
      </c>
      <c r="J88" s="20" t="s">
        <v>250</v>
      </c>
      <c r="K88" s="21" t="s">
        <v>251</v>
      </c>
      <c r="L88" s="5"/>
      <c r="M88" s="5">
        <v>0.5</v>
      </c>
    </row>
    <row r="89" spans="2:13" ht="12.75">
      <c r="B89" s="5"/>
      <c r="C89" s="5"/>
      <c r="D89" s="5"/>
      <c r="E89" s="9"/>
      <c r="F89" s="9"/>
      <c r="G89" s="5" t="s">
        <v>83</v>
      </c>
      <c r="H89" s="5" t="s">
        <v>127</v>
      </c>
      <c r="I89" s="5">
        <v>1</v>
      </c>
      <c r="J89" s="20" t="s">
        <v>252</v>
      </c>
      <c r="K89" s="21" t="s">
        <v>253</v>
      </c>
      <c r="L89" s="5"/>
      <c r="M89" s="5">
        <v>0.5</v>
      </c>
    </row>
    <row r="90" spans="5:13" ht="12.75">
      <c r="E90" s="12"/>
      <c r="F90" s="12"/>
      <c r="M90" s="5">
        <v>1</v>
      </c>
    </row>
  </sheetData>
  <mergeCells count="11">
    <mergeCell ref="J47:K53"/>
    <mergeCell ref="M21:M26"/>
    <mergeCell ref="M28:M33"/>
    <mergeCell ref="M47:M53"/>
    <mergeCell ref="I47:I53"/>
    <mergeCell ref="I21:I26"/>
    <mergeCell ref="J21:J26"/>
    <mergeCell ref="K21:K26"/>
    <mergeCell ref="I28:I33"/>
    <mergeCell ref="J28:J33"/>
    <mergeCell ref="K28:K33"/>
  </mergeCells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3:N92"/>
  <sheetViews>
    <sheetView zoomScalePageLayoutView="0" workbookViewId="0" topLeftCell="A19">
      <selection activeCell="G86" sqref="G86"/>
    </sheetView>
  </sheetViews>
  <sheetFormatPr defaultColWidth="9.140625" defaultRowHeight="12.75"/>
  <cols>
    <col min="1" max="1" width="9.140625" style="1" customWidth="1"/>
    <col min="2" max="2" width="31.7109375" style="1" customWidth="1"/>
    <col min="3" max="3" width="35.140625" style="1" customWidth="1"/>
    <col min="4" max="4" width="12.7109375" style="1" customWidth="1"/>
    <col min="5" max="5" width="12.8515625" style="1" customWidth="1"/>
    <col min="6" max="6" width="14.28125" style="1" customWidth="1"/>
    <col min="7" max="7" width="50.140625" style="1" customWidth="1"/>
    <col min="8" max="8" width="14.28125" style="1" customWidth="1"/>
    <col min="9" max="9" width="13.421875" style="1" customWidth="1"/>
    <col min="10" max="10" width="15.140625" style="1" customWidth="1"/>
    <col min="11" max="11" width="17.57421875" style="1" customWidth="1"/>
    <col min="12" max="12" width="18.57421875" style="1" customWidth="1"/>
    <col min="13" max="13" width="20.421875" style="1" customWidth="1"/>
    <col min="14" max="16384" width="9.140625" style="1" customWidth="1"/>
  </cols>
  <sheetData>
    <row r="1" ht="12.75"/>
    <row r="2" ht="12.75"/>
    <row r="3" spans="2:13" ht="38.25">
      <c r="B3" s="4" t="s">
        <v>32</v>
      </c>
      <c r="C3" s="4" t="s">
        <v>3</v>
      </c>
      <c r="D3" s="4" t="s">
        <v>52</v>
      </c>
      <c r="E3" s="4" t="s">
        <v>53</v>
      </c>
      <c r="F3" s="4" t="s">
        <v>54</v>
      </c>
      <c r="G3" s="4" t="s">
        <v>1</v>
      </c>
      <c r="H3" s="4" t="s">
        <v>90</v>
      </c>
      <c r="I3" s="4" t="s">
        <v>52</v>
      </c>
      <c r="J3" s="4" t="s">
        <v>53</v>
      </c>
      <c r="K3" s="4" t="s">
        <v>54</v>
      </c>
      <c r="L3" s="4" t="s">
        <v>120</v>
      </c>
      <c r="M3" s="4" t="s">
        <v>121</v>
      </c>
    </row>
    <row r="4" spans="2:13" ht="25.5">
      <c r="B4" s="5" t="s">
        <v>33</v>
      </c>
      <c r="C4" s="5" t="s">
        <v>4</v>
      </c>
      <c r="D4" s="5">
        <v>16</v>
      </c>
      <c r="E4" s="29">
        <v>39989</v>
      </c>
      <c r="F4" s="29">
        <v>40010</v>
      </c>
      <c r="G4" s="7"/>
      <c r="H4" s="7"/>
      <c r="I4" s="7"/>
      <c r="J4" s="7"/>
      <c r="K4" s="7"/>
      <c r="L4" s="7"/>
      <c r="M4" s="7"/>
    </row>
    <row r="5" spans="2:13" ht="25.5">
      <c r="B5" s="5"/>
      <c r="C5" s="5"/>
      <c r="D5" s="5"/>
      <c r="E5" s="5"/>
      <c r="F5" s="5"/>
      <c r="G5" s="5" t="s">
        <v>5</v>
      </c>
      <c r="H5" s="1" t="s">
        <v>127</v>
      </c>
      <c r="I5" s="5">
        <v>1</v>
      </c>
      <c r="J5" s="5"/>
      <c r="K5" s="5"/>
      <c r="L5" s="5"/>
      <c r="M5" s="5">
        <v>1</v>
      </c>
    </row>
    <row r="6" spans="2:13" ht="12.75">
      <c r="B6" s="5"/>
      <c r="C6" s="5"/>
      <c r="D6" s="5"/>
      <c r="E6" s="5"/>
      <c r="F6" s="5"/>
      <c r="G6" s="5" t="s">
        <v>6</v>
      </c>
      <c r="H6" s="1" t="s">
        <v>127</v>
      </c>
      <c r="I6" s="5">
        <v>1</v>
      </c>
      <c r="J6" s="5"/>
      <c r="K6" s="5"/>
      <c r="L6" s="5"/>
      <c r="M6" s="5">
        <v>1</v>
      </c>
    </row>
    <row r="7" spans="2:13" ht="12.75">
      <c r="B7" s="5"/>
      <c r="C7" s="5"/>
      <c r="D7" s="5"/>
      <c r="E7" s="5"/>
      <c r="F7" s="5"/>
      <c r="G7" s="30" t="s">
        <v>156</v>
      </c>
      <c r="H7" s="1" t="s">
        <v>127</v>
      </c>
      <c r="I7" s="5">
        <v>7</v>
      </c>
      <c r="J7" s="5"/>
      <c r="K7" s="5"/>
      <c r="L7" s="5"/>
      <c r="M7" s="5">
        <v>7</v>
      </c>
    </row>
    <row r="8" spans="2:13" ht="12.75">
      <c r="B8" s="5"/>
      <c r="C8" s="5"/>
      <c r="D8" s="5"/>
      <c r="E8" s="5"/>
      <c r="F8" s="5"/>
      <c r="G8" s="5" t="s">
        <v>7</v>
      </c>
      <c r="H8" s="1" t="s">
        <v>127</v>
      </c>
      <c r="I8" s="5">
        <v>3</v>
      </c>
      <c r="J8" s="5"/>
      <c r="K8" s="5"/>
      <c r="L8" s="5"/>
      <c r="M8" s="5">
        <v>3</v>
      </c>
    </row>
    <row r="9" spans="2:13" ht="12.75">
      <c r="B9" s="5"/>
      <c r="C9" s="5"/>
      <c r="D9" s="5"/>
      <c r="E9" s="5"/>
      <c r="F9" s="5"/>
      <c r="G9" s="5" t="s">
        <v>8</v>
      </c>
      <c r="H9" s="1" t="s">
        <v>127</v>
      </c>
      <c r="I9" s="5">
        <v>1</v>
      </c>
      <c r="J9" s="5"/>
      <c r="K9" s="5"/>
      <c r="L9" s="5"/>
      <c r="M9" s="5">
        <v>1</v>
      </c>
    </row>
    <row r="10" spans="2:13" ht="12.75">
      <c r="B10" s="5"/>
      <c r="C10" s="5"/>
      <c r="D10" s="5"/>
      <c r="E10" s="5"/>
      <c r="F10" s="5"/>
      <c r="G10" s="5" t="s">
        <v>9</v>
      </c>
      <c r="H10" s="1" t="s">
        <v>127</v>
      </c>
      <c r="I10" s="5">
        <v>2</v>
      </c>
      <c r="J10" s="5"/>
      <c r="K10" s="5"/>
      <c r="L10" s="5"/>
      <c r="M10" s="5">
        <v>3</v>
      </c>
    </row>
    <row r="11" spans="2:13" ht="20.25" customHeight="1">
      <c r="B11" s="5"/>
      <c r="C11" s="5"/>
      <c r="D11" s="5"/>
      <c r="E11" s="5"/>
      <c r="F11" s="5"/>
      <c r="G11" s="5" t="s">
        <v>92</v>
      </c>
      <c r="H11" s="1" t="s">
        <v>127</v>
      </c>
      <c r="I11" s="5">
        <v>1</v>
      </c>
      <c r="J11" s="5"/>
      <c r="K11" s="5"/>
      <c r="L11" s="5"/>
      <c r="M11" s="5">
        <v>1</v>
      </c>
    </row>
    <row r="12" spans="2:13" ht="20.25" customHeight="1">
      <c r="B12" s="5" t="s">
        <v>93</v>
      </c>
      <c r="C12" s="5" t="s">
        <v>10</v>
      </c>
      <c r="D12" s="5">
        <v>16</v>
      </c>
      <c r="E12" s="29">
        <v>40011</v>
      </c>
      <c r="F12" s="29">
        <v>40032</v>
      </c>
      <c r="G12" s="7"/>
      <c r="H12" s="7"/>
      <c r="I12" s="7"/>
      <c r="J12" s="7"/>
      <c r="K12" s="7"/>
      <c r="L12" s="7"/>
      <c r="M12" s="7"/>
    </row>
    <row r="13" spans="2:13" ht="20.25" customHeight="1">
      <c r="B13" s="5"/>
      <c r="C13" s="5"/>
      <c r="D13" s="5"/>
      <c r="E13" s="5"/>
      <c r="F13" s="5"/>
      <c r="G13" s="5" t="s">
        <v>84</v>
      </c>
      <c r="H13" s="5" t="s">
        <v>127</v>
      </c>
      <c r="I13" s="5">
        <v>1</v>
      </c>
      <c r="J13" s="5"/>
      <c r="K13" s="5"/>
      <c r="L13" s="5"/>
      <c r="M13" s="5">
        <v>1</v>
      </c>
    </row>
    <row r="14" spans="2:13" ht="12.75">
      <c r="B14" s="5"/>
      <c r="C14" s="5"/>
      <c r="D14" s="5"/>
      <c r="E14" s="5"/>
      <c r="F14" s="5"/>
      <c r="G14" s="5" t="s">
        <v>94</v>
      </c>
      <c r="H14" s="5" t="s">
        <v>127</v>
      </c>
      <c r="I14" s="5">
        <v>1</v>
      </c>
      <c r="J14" s="5"/>
      <c r="K14" s="5"/>
      <c r="L14" s="5"/>
      <c r="M14" s="5">
        <v>2</v>
      </c>
    </row>
    <row r="15" spans="2:13" ht="25.5">
      <c r="B15" s="5"/>
      <c r="C15" s="5"/>
      <c r="D15" s="5"/>
      <c r="E15" s="5"/>
      <c r="F15" s="5"/>
      <c r="G15" s="5" t="s">
        <v>37</v>
      </c>
      <c r="H15" s="5" t="s">
        <v>127</v>
      </c>
      <c r="I15" s="5">
        <v>1</v>
      </c>
      <c r="J15" s="5"/>
      <c r="K15" s="5"/>
      <c r="L15" s="5"/>
      <c r="M15" s="5">
        <v>2</v>
      </c>
    </row>
    <row r="16" spans="2:13" ht="12.75">
      <c r="B16" s="5"/>
      <c r="C16" s="5"/>
      <c r="D16" s="5"/>
      <c r="E16" s="5"/>
      <c r="F16" s="5"/>
      <c r="G16" s="5" t="s">
        <v>38</v>
      </c>
      <c r="H16" s="5" t="s">
        <v>127</v>
      </c>
      <c r="I16" s="5">
        <v>1</v>
      </c>
      <c r="J16" s="5"/>
      <c r="K16" s="5"/>
      <c r="L16" s="5"/>
      <c r="M16" s="5">
        <v>2</v>
      </c>
    </row>
    <row r="17" spans="2:13" ht="12.75">
      <c r="B17" s="5"/>
      <c r="C17" s="5"/>
      <c r="D17" s="5"/>
      <c r="E17" s="5"/>
      <c r="F17" s="5"/>
      <c r="G17" s="5" t="s">
        <v>89</v>
      </c>
      <c r="H17" s="5" t="s">
        <v>127</v>
      </c>
      <c r="I17" s="5">
        <v>1</v>
      </c>
      <c r="J17" s="5"/>
      <c r="K17" s="5"/>
      <c r="L17" s="5"/>
      <c r="M17" s="5">
        <v>2</v>
      </c>
    </row>
    <row r="18" spans="2:13" ht="12.75">
      <c r="B18" s="5"/>
      <c r="C18" s="5"/>
      <c r="D18" s="5"/>
      <c r="E18" s="5"/>
      <c r="F18" s="5"/>
      <c r="G18" s="5" t="s">
        <v>95</v>
      </c>
      <c r="H18" s="5" t="s">
        <v>127</v>
      </c>
      <c r="I18" s="5">
        <v>1</v>
      </c>
      <c r="J18" s="5"/>
      <c r="K18" s="5"/>
      <c r="L18" s="5"/>
      <c r="M18" s="5">
        <v>2</v>
      </c>
    </row>
    <row r="19" spans="2:13" ht="12.75">
      <c r="B19" s="5"/>
      <c r="C19" s="5"/>
      <c r="D19" s="5"/>
      <c r="E19" s="5"/>
      <c r="F19" s="5"/>
      <c r="G19" s="5" t="s">
        <v>39</v>
      </c>
      <c r="H19" s="5" t="s">
        <v>127</v>
      </c>
      <c r="I19" s="5">
        <v>1</v>
      </c>
      <c r="J19" s="5"/>
      <c r="K19" s="5"/>
      <c r="L19" s="5"/>
      <c r="M19" s="5">
        <v>2</v>
      </c>
    </row>
    <row r="20" spans="2:13" ht="12.75">
      <c r="B20" s="5"/>
      <c r="C20" s="5"/>
      <c r="D20" s="5"/>
      <c r="E20" s="5"/>
      <c r="F20" s="5"/>
      <c r="G20" s="5" t="s">
        <v>96</v>
      </c>
      <c r="H20" s="5" t="s">
        <v>127</v>
      </c>
      <c r="I20" s="5">
        <v>1</v>
      </c>
      <c r="J20" s="5"/>
      <c r="K20" s="5"/>
      <c r="L20" s="5"/>
      <c r="M20" s="5">
        <v>2</v>
      </c>
    </row>
    <row r="21" spans="2:13" ht="25.5">
      <c r="B21" s="5"/>
      <c r="C21" s="5"/>
      <c r="D21" s="5"/>
      <c r="E21" s="5"/>
      <c r="F21" s="5"/>
      <c r="G21" s="5" t="s">
        <v>40</v>
      </c>
      <c r="H21" s="5" t="s">
        <v>127</v>
      </c>
      <c r="I21" s="5">
        <v>1</v>
      </c>
      <c r="J21" s="5"/>
      <c r="K21" s="5"/>
      <c r="L21" s="5"/>
      <c r="M21" s="5">
        <v>2</v>
      </c>
    </row>
    <row r="22" spans="2:13" ht="12.75">
      <c r="B22" s="5"/>
      <c r="C22" s="5"/>
      <c r="D22" s="5"/>
      <c r="E22" s="5"/>
      <c r="F22" s="5"/>
      <c r="G22" s="5" t="s">
        <v>97</v>
      </c>
      <c r="H22" s="5" t="s">
        <v>78</v>
      </c>
      <c r="I22" s="5"/>
      <c r="J22" s="5"/>
      <c r="K22" s="5"/>
      <c r="L22" s="5"/>
      <c r="M22" s="5"/>
    </row>
    <row r="23" spans="2:13" ht="12.75">
      <c r="B23" s="5"/>
      <c r="C23" s="5"/>
      <c r="D23" s="5"/>
      <c r="E23" s="5"/>
      <c r="F23" s="5"/>
      <c r="G23" s="5" t="s">
        <v>11</v>
      </c>
      <c r="H23" s="5" t="s">
        <v>127</v>
      </c>
      <c r="I23" s="5">
        <v>1</v>
      </c>
      <c r="J23" s="5"/>
      <c r="K23" s="5"/>
      <c r="L23" s="5"/>
      <c r="M23" s="5">
        <v>2</v>
      </c>
    </row>
    <row r="24" spans="2:13" ht="12.75">
      <c r="B24" s="5"/>
      <c r="C24" s="5"/>
      <c r="D24" s="5"/>
      <c r="E24" s="5"/>
      <c r="F24" s="5"/>
      <c r="G24" s="5" t="s">
        <v>13</v>
      </c>
      <c r="H24" s="5" t="s">
        <v>127</v>
      </c>
      <c r="I24" s="5">
        <v>1</v>
      </c>
      <c r="J24" s="5"/>
      <c r="K24" s="5"/>
      <c r="L24" s="5"/>
      <c r="M24" s="5">
        <v>2</v>
      </c>
    </row>
    <row r="25" spans="2:13" ht="12.75">
      <c r="B25" s="5"/>
      <c r="C25" s="5"/>
      <c r="D25" s="5"/>
      <c r="E25" s="5"/>
      <c r="F25" s="5"/>
      <c r="G25" s="5" t="s">
        <v>41</v>
      </c>
      <c r="H25" s="5" t="s">
        <v>78</v>
      </c>
      <c r="I25" s="5"/>
      <c r="J25" s="5"/>
      <c r="K25" s="5"/>
      <c r="L25" s="5"/>
      <c r="M25" s="5"/>
    </row>
    <row r="26" spans="2:13" ht="12.75">
      <c r="B26" s="5"/>
      <c r="C26" s="5"/>
      <c r="D26" s="5"/>
      <c r="E26" s="5"/>
      <c r="F26" s="5"/>
      <c r="G26" s="5" t="s">
        <v>42</v>
      </c>
      <c r="H26" s="5" t="s">
        <v>127</v>
      </c>
      <c r="I26" s="5">
        <v>1</v>
      </c>
      <c r="J26" s="5"/>
      <c r="K26" s="5"/>
      <c r="L26" s="5"/>
      <c r="M26" s="5">
        <v>2</v>
      </c>
    </row>
    <row r="27" spans="2:13" ht="12.75">
      <c r="B27" s="5"/>
      <c r="C27" s="5"/>
      <c r="D27" s="5"/>
      <c r="E27" s="5"/>
      <c r="F27" s="5"/>
      <c r="G27" s="5" t="s">
        <v>43</v>
      </c>
      <c r="H27" s="5" t="s">
        <v>78</v>
      </c>
      <c r="I27" s="5"/>
      <c r="J27" s="5"/>
      <c r="K27" s="5"/>
      <c r="L27" s="5"/>
      <c r="M27" s="5"/>
    </row>
    <row r="28" spans="2:13" ht="12.75">
      <c r="B28" s="5"/>
      <c r="C28" s="5"/>
      <c r="D28" s="5"/>
      <c r="E28" s="5"/>
      <c r="F28" s="5"/>
      <c r="G28" s="5" t="s">
        <v>12</v>
      </c>
      <c r="H28" s="5" t="s">
        <v>127</v>
      </c>
      <c r="I28" s="5">
        <v>1</v>
      </c>
      <c r="J28" s="5"/>
      <c r="K28" s="5"/>
      <c r="L28" s="5"/>
      <c r="M28" s="5">
        <v>2</v>
      </c>
    </row>
    <row r="29" spans="2:13" ht="12.75">
      <c r="B29" s="5"/>
      <c r="C29" s="5"/>
      <c r="D29" s="5"/>
      <c r="E29" s="5"/>
      <c r="F29" s="5"/>
      <c r="G29" s="5" t="s">
        <v>108</v>
      </c>
      <c r="H29" s="5" t="s">
        <v>127</v>
      </c>
      <c r="I29" s="5">
        <v>1</v>
      </c>
      <c r="J29" s="5"/>
      <c r="K29" s="5"/>
      <c r="L29" s="5"/>
      <c r="M29" s="5">
        <v>2</v>
      </c>
    </row>
    <row r="30" spans="2:13" ht="12.75">
      <c r="B30" s="5"/>
      <c r="C30" s="5"/>
      <c r="D30" s="5"/>
      <c r="E30" s="5"/>
      <c r="F30" s="5"/>
      <c r="G30" s="5" t="s">
        <v>105</v>
      </c>
      <c r="H30" s="5" t="s">
        <v>127</v>
      </c>
      <c r="I30" s="5">
        <v>0.5</v>
      </c>
      <c r="J30" s="5"/>
      <c r="K30" s="5"/>
      <c r="L30" s="5"/>
      <c r="M30" s="5">
        <v>1</v>
      </c>
    </row>
    <row r="31" spans="2:13" ht="12.75">
      <c r="B31" s="5"/>
      <c r="C31" s="5"/>
      <c r="D31" s="5"/>
      <c r="E31" s="5"/>
      <c r="F31" s="5"/>
      <c r="G31" s="5" t="s">
        <v>14</v>
      </c>
      <c r="H31" s="5" t="s">
        <v>127</v>
      </c>
      <c r="I31" s="5">
        <v>1</v>
      </c>
      <c r="J31" s="5"/>
      <c r="K31" s="5"/>
      <c r="L31" s="5"/>
      <c r="M31" s="5">
        <v>3</v>
      </c>
    </row>
    <row r="32" spans="2:13" ht="12.75">
      <c r="B32" s="5"/>
      <c r="C32" s="5"/>
      <c r="D32" s="5"/>
      <c r="E32" s="5"/>
      <c r="F32" s="5"/>
      <c r="G32" s="5" t="s">
        <v>87</v>
      </c>
      <c r="H32" s="5" t="s">
        <v>127</v>
      </c>
      <c r="I32" s="5">
        <v>0.5</v>
      </c>
      <c r="J32" s="5"/>
      <c r="K32" s="5"/>
      <c r="L32" s="5"/>
      <c r="M32" s="5">
        <v>1</v>
      </c>
    </row>
    <row r="33" spans="2:13" ht="12.75">
      <c r="B33" s="5"/>
      <c r="C33" s="5"/>
      <c r="D33" s="5"/>
      <c r="E33" s="5"/>
      <c r="F33" s="5"/>
      <c r="G33" s="5" t="s">
        <v>115</v>
      </c>
      <c r="H33" s="5" t="s">
        <v>127</v>
      </c>
      <c r="I33" s="5">
        <v>0.5</v>
      </c>
      <c r="J33" s="5"/>
      <c r="K33" s="5"/>
      <c r="L33" s="5"/>
      <c r="M33" s="5">
        <v>1</v>
      </c>
    </row>
    <row r="34" spans="2:13" ht="12.75">
      <c r="B34" s="5"/>
      <c r="C34" s="5"/>
      <c r="D34" s="5"/>
      <c r="E34" s="5"/>
      <c r="F34" s="5"/>
      <c r="G34" s="5" t="s">
        <v>116</v>
      </c>
      <c r="H34" s="5" t="s">
        <v>127</v>
      </c>
      <c r="I34" s="5">
        <v>0.5</v>
      </c>
      <c r="J34" s="5"/>
      <c r="K34" s="5"/>
      <c r="L34" s="5"/>
      <c r="M34" s="5">
        <v>1</v>
      </c>
    </row>
    <row r="35" spans="2:13" ht="12.75">
      <c r="B35" s="5" t="s">
        <v>34</v>
      </c>
      <c r="C35" s="5" t="s">
        <v>2</v>
      </c>
      <c r="D35" s="5">
        <v>20</v>
      </c>
      <c r="E35" s="29">
        <v>40035</v>
      </c>
      <c r="F35" s="29">
        <v>40063</v>
      </c>
      <c r="G35" s="7"/>
      <c r="H35" s="7"/>
      <c r="I35" s="7"/>
      <c r="J35" s="7"/>
      <c r="K35" s="7"/>
      <c r="L35" s="7"/>
      <c r="M35" s="7"/>
    </row>
    <row r="36" spans="2:13" ht="12.75">
      <c r="B36" s="5"/>
      <c r="C36" s="5"/>
      <c r="D36" s="5"/>
      <c r="E36" s="5"/>
      <c r="F36" s="5"/>
      <c r="G36" s="5" t="s">
        <v>85</v>
      </c>
      <c r="H36" s="5" t="s">
        <v>127</v>
      </c>
      <c r="I36" s="5">
        <v>1</v>
      </c>
      <c r="J36" s="5"/>
      <c r="K36" s="5"/>
      <c r="L36" s="5"/>
      <c r="M36" s="5">
        <v>1</v>
      </c>
    </row>
    <row r="37" spans="2:13" ht="12.75">
      <c r="B37" s="5"/>
      <c r="C37" s="5"/>
      <c r="D37" s="5"/>
      <c r="E37" s="5"/>
      <c r="F37" s="5"/>
      <c r="G37" s="5" t="s">
        <v>46</v>
      </c>
      <c r="H37" s="5" t="s">
        <v>127</v>
      </c>
      <c r="I37" s="5">
        <v>2</v>
      </c>
      <c r="J37" s="5"/>
      <c r="K37" s="5"/>
      <c r="L37" s="5"/>
      <c r="M37" s="5">
        <v>4</v>
      </c>
    </row>
    <row r="38" spans="2:13" ht="12.75">
      <c r="B38" s="5"/>
      <c r="C38" s="5"/>
      <c r="D38" s="5"/>
      <c r="E38" s="5"/>
      <c r="F38" s="5"/>
      <c r="G38" s="5" t="s">
        <v>98</v>
      </c>
      <c r="H38" s="5" t="s">
        <v>127</v>
      </c>
      <c r="I38" s="5">
        <v>1</v>
      </c>
      <c r="J38" s="5"/>
      <c r="K38" s="5"/>
      <c r="L38" s="5"/>
      <c r="M38" s="5">
        <v>2</v>
      </c>
    </row>
    <row r="39" spans="2:13" ht="38.25">
      <c r="B39" s="5"/>
      <c r="C39" s="5"/>
      <c r="D39" s="5"/>
      <c r="E39" s="5"/>
      <c r="F39" s="5"/>
      <c r="G39" s="5" t="s">
        <v>99</v>
      </c>
      <c r="H39" s="5" t="s">
        <v>127</v>
      </c>
      <c r="I39" s="5">
        <v>2</v>
      </c>
      <c r="J39" s="5"/>
      <c r="K39" s="5"/>
      <c r="L39" s="5"/>
      <c r="M39" s="5">
        <v>5</v>
      </c>
    </row>
    <row r="40" spans="2:13" ht="12.75">
      <c r="B40" s="5"/>
      <c r="C40" s="5"/>
      <c r="D40" s="5"/>
      <c r="E40" s="5"/>
      <c r="F40" s="5"/>
      <c r="G40" s="5" t="s">
        <v>44</v>
      </c>
      <c r="H40" s="5" t="s">
        <v>127</v>
      </c>
      <c r="I40" s="5">
        <v>2</v>
      </c>
      <c r="J40" s="5"/>
      <c r="K40" s="5"/>
      <c r="L40" s="5"/>
      <c r="M40" s="5">
        <v>3</v>
      </c>
    </row>
    <row r="41" spans="2:13" ht="12.75">
      <c r="B41" s="5"/>
      <c r="C41" s="5"/>
      <c r="D41" s="5"/>
      <c r="E41" s="5"/>
      <c r="F41" s="5"/>
      <c r="G41" s="5" t="s">
        <v>100</v>
      </c>
      <c r="H41" s="5" t="s">
        <v>127</v>
      </c>
      <c r="I41" s="5">
        <v>1</v>
      </c>
      <c r="J41" s="5"/>
      <c r="K41" s="5"/>
      <c r="L41" s="5"/>
      <c r="M41" s="5">
        <v>3</v>
      </c>
    </row>
    <row r="42" spans="2:13" ht="12.75">
      <c r="B42" s="5"/>
      <c r="C42" s="5"/>
      <c r="D42" s="5"/>
      <c r="E42" s="5"/>
      <c r="F42" s="5"/>
      <c r="G42" s="5" t="s">
        <v>15</v>
      </c>
      <c r="H42" s="5" t="s">
        <v>127</v>
      </c>
      <c r="I42" s="5">
        <v>1</v>
      </c>
      <c r="J42" s="5"/>
      <c r="K42" s="5"/>
      <c r="L42" s="5"/>
      <c r="M42" s="5">
        <v>2</v>
      </c>
    </row>
    <row r="43" spans="2:13" ht="12.75">
      <c r="B43" s="5"/>
      <c r="C43" s="5"/>
      <c r="D43" s="5"/>
      <c r="E43" s="5"/>
      <c r="F43" s="5"/>
      <c r="G43" s="5" t="s">
        <v>16</v>
      </c>
      <c r="H43" s="5" t="s">
        <v>127</v>
      </c>
      <c r="I43" s="5">
        <v>0.5</v>
      </c>
      <c r="J43" s="5"/>
      <c r="K43" s="5"/>
      <c r="L43" s="5"/>
      <c r="M43" s="5">
        <v>1</v>
      </c>
    </row>
    <row r="44" spans="2:13" ht="12.75">
      <c r="B44" s="5"/>
      <c r="C44" s="5"/>
      <c r="D44" s="5"/>
      <c r="E44" s="5"/>
      <c r="F44" s="5"/>
      <c r="G44" s="5" t="s">
        <v>109</v>
      </c>
      <c r="H44" s="5" t="s">
        <v>127</v>
      </c>
      <c r="I44" s="5">
        <v>0.5</v>
      </c>
      <c r="J44" s="5"/>
      <c r="K44" s="5"/>
      <c r="L44" s="5"/>
      <c r="M44" s="5">
        <v>1</v>
      </c>
    </row>
    <row r="45" spans="2:13" ht="12.75">
      <c r="B45" s="5"/>
      <c r="C45" s="5"/>
      <c r="D45" s="5"/>
      <c r="E45" s="5"/>
      <c r="F45" s="5"/>
      <c r="G45" s="5" t="s">
        <v>101</v>
      </c>
      <c r="H45" s="5" t="s">
        <v>127</v>
      </c>
      <c r="I45" s="5">
        <v>2</v>
      </c>
      <c r="J45" s="5"/>
      <c r="K45" s="5"/>
      <c r="L45" s="5"/>
      <c r="M45" s="5">
        <v>4</v>
      </c>
    </row>
    <row r="46" spans="2:13" ht="12.75">
      <c r="B46" s="5"/>
      <c r="C46" s="5"/>
      <c r="D46" s="5"/>
      <c r="E46" s="5"/>
      <c r="F46" s="5"/>
      <c r="G46" s="5" t="s">
        <v>17</v>
      </c>
      <c r="H46" s="5" t="s">
        <v>127</v>
      </c>
      <c r="I46" s="5">
        <v>0.5</v>
      </c>
      <c r="J46" s="5"/>
      <c r="K46" s="5"/>
      <c r="L46" s="5"/>
      <c r="M46" s="5">
        <v>1</v>
      </c>
    </row>
    <row r="47" spans="2:13" ht="12.75">
      <c r="B47" s="5"/>
      <c r="C47" s="5"/>
      <c r="D47" s="5"/>
      <c r="E47" s="5"/>
      <c r="F47" s="5"/>
      <c r="G47" s="5" t="s">
        <v>110</v>
      </c>
      <c r="H47" s="5" t="s">
        <v>127</v>
      </c>
      <c r="I47" s="5">
        <v>0.5</v>
      </c>
      <c r="J47" s="5"/>
      <c r="K47" s="5"/>
      <c r="L47" s="5"/>
      <c r="M47" s="5">
        <v>1</v>
      </c>
    </row>
    <row r="48" spans="2:13" ht="12.75">
      <c r="B48" s="5"/>
      <c r="C48" s="5"/>
      <c r="D48" s="5"/>
      <c r="E48" s="5"/>
      <c r="F48" s="5"/>
      <c r="G48" s="5" t="s">
        <v>18</v>
      </c>
      <c r="H48" s="5" t="s">
        <v>127</v>
      </c>
      <c r="I48" s="5">
        <v>1</v>
      </c>
      <c r="J48" s="5"/>
      <c r="K48" s="5"/>
      <c r="L48" s="5"/>
      <c r="M48" s="5">
        <v>2</v>
      </c>
    </row>
    <row r="49" spans="2:13" ht="12.75">
      <c r="B49" s="5"/>
      <c r="C49" s="5"/>
      <c r="D49" s="5"/>
      <c r="E49" s="5"/>
      <c r="F49" s="5"/>
      <c r="G49" s="5" t="s">
        <v>19</v>
      </c>
      <c r="H49" s="5" t="s">
        <v>127</v>
      </c>
      <c r="I49" s="5">
        <v>1</v>
      </c>
      <c r="J49" s="5"/>
      <c r="K49" s="5"/>
      <c r="L49" s="5"/>
      <c r="M49" s="5">
        <v>2</v>
      </c>
    </row>
    <row r="50" spans="2:13" ht="12.75">
      <c r="B50" s="5"/>
      <c r="C50" s="5"/>
      <c r="D50" s="5"/>
      <c r="E50" s="5"/>
      <c r="F50" s="5"/>
      <c r="G50" s="5" t="s">
        <v>45</v>
      </c>
      <c r="H50" s="5" t="s">
        <v>78</v>
      </c>
      <c r="I50" s="5"/>
      <c r="J50" s="5"/>
      <c r="K50" s="5"/>
      <c r="L50" s="5"/>
      <c r="M50" s="5"/>
    </row>
    <row r="51" spans="2:13" ht="12.75">
      <c r="B51" s="5"/>
      <c r="C51" s="5"/>
      <c r="D51" s="5"/>
      <c r="E51" s="5"/>
      <c r="F51" s="5"/>
      <c r="G51" s="5" t="s">
        <v>106</v>
      </c>
      <c r="H51" s="5" t="s">
        <v>127</v>
      </c>
      <c r="I51" s="5">
        <v>1</v>
      </c>
      <c r="J51" s="5"/>
      <c r="K51" s="5"/>
      <c r="L51" s="5"/>
      <c r="M51" s="5">
        <v>2</v>
      </c>
    </row>
    <row r="52" spans="2:13" ht="12.75">
      <c r="B52" s="5"/>
      <c r="C52" s="5"/>
      <c r="D52" s="5"/>
      <c r="E52" s="5"/>
      <c r="F52" s="5"/>
      <c r="G52" s="5" t="s">
        <v>87</v>
      </c>
      <c r="H52" s="5" t="s">
        <v>127</v>
      </c>
      <c r="I52" s="5">
        <v>1</v>
      </c>
      <c r="J52" s="5"/>
      <c r="K52" s="5"/>
      <c r="L52" s="5"/>
      <c r="M52" s="5">
        <v>2</v>
      </c>
    </row>
    <row r="53" spans="2:13" ht="12.75">
      <c r="B53" s="5"/>
      <c r="C53" s="5"/>
      <c r="D53" s="5"/>
      <c r="E53" s="5"/>
      <c r="F53" s="5"/>
      <c r="G53" s="5" t="s">
        <v>115</v>
      </c>
      <c r="H53" s="5" t="s">
        <v>127</v>
      </c>
      <c r="I53" s="5">
        <v>1</v>
      </c>
      <c r="J53" s="5"/>
      <c r="K53" s="5"/>
      <c r="L53" s="5"/>
      <c r="M53" s="5">
        <v>2</v>
      </c>
    </row>
    <row r="54" spans="2:13" ht="12.75">
      <c r="B54" s="5"/>
      <c r="C54" s="5"/>
      <c r="D54" s="5"/>
      <c r="E54" s="5"/>
      <c r="F54" s="5"/>
      <c r="G54" s="5" t="s">
        <v>117</v>
      </c>
      <c r="H54" s="5" t="s">
        <v>127</v>
      </c>
      <c r="I54" s="5">
        <v>1</v>
      </c>
      <c r="J54" s="5"/>
      <c r="K54" s="5"/>
      <c r="L54" s="5"/>
      <c r="M54" s="5">
        <v>2</v>
      </c>
    </row>
    <row r="55" spans="2:13" ht="12.75">
      <c r="B55" s="5" t="s">
        <v>35</v>
      </c>
      <c r="C55" s="5" t="s">
        <v>20</v>
      </c>
      <c r="D55" s="5">
        <v>24</v>
      </c>
      <c r="E55" s="29">
        <v>40064</v>
      </c>
      <c r="F55" s="29">
        <v>40095</v>
      </c>
      <c r="G55" s="7"/>
      <c r="H55" s="7"/>
      <c r="I55" s="7"/>
      <c r="J55" s="7"/>
      <c r="K55" s="7"/>
      <c r="L55" s="7"/>
      <c r="M55" s="7"/>
    </row>
    <row r="56" spans="2:13" ht="12.75">
      <c r="B56" s="5"/>
      <c r="C56" s="5"/>
      <c r="D56" s="5"/>
      <c r="E56" s="5"/>
      <c r="F56" s="5"/>
      <c r="G56" s="5" t="s">
        <v>102</v>
      </c>
      <c r="H56" s="5" t="s">
        <v>127</v>
      </c>
      <c r="I56" s="5">
        <v>1</v>
      </c>
      <c r="J56" s="5"/>
      <c r="K56" s="5"/>
      <c r="L56" s="5"/>
      <c r="M56" s="5">
        <v>1</v>
      </c>
    </row>
    <row r="57" spans="2:13" ht="25.5">
      <c r="B57" s="5"/>
      <c r="C57" s="5"/>
      <c r="D57" s="5"/>
      <c r="E57" s="5"/>
      <c r="F57" s="5"/>
      <c r="G57" s="5" t="s">
        <v>49</v>
      </c>
      <c r="H57" s="5" t="s">
        <v>127</v>
      </c>
      <c r="I57" s="5">
        <v>1</v>
      </c>
      <c r="J57" s="5"/>
      <c r="K57" s="5"/>
      <c r="L57" s="5"/>
      <c r="M57" s="5">
        <v>1</v>
      </c>
    </row>
    <row r="58" spans="2:13" ht="12.75">
      <c r="B58" s="5"/>
      <c r="C58" s="5"/>
      <c r="D58" s="5"/>
      <c r="E58" s="5"/>
      <c r="F58" s="5"/>
      <c r="G58" s="5" t="s">
        <v>21</v>
      </c>
      <c r="H58" s="5" t="s">
        <v>127</v>
      </c>
      <c r="I58" s="5">
        <v>2</v>
      </c>
      <c r="J58" s="5"/>
      <c r="K58" s="5"/>
      <c r="L58" s="5"/>
      <c r="M58" s="5">
        <v>3</v>
      </c>
    </row>
    <row r="59" spans="2:13" ht="38.25">
      <c r="B59" s="5"/>
      <c r="C59" s="5"/>
      <c r="D59" s="5"/>
      <c r="E59" s="5"/>
      <c r="F59" s="5"/>
      <c r="G59" s="5" t="s">
        <v>103</v>
      </c>
      <c r="H59" s="5" t="s">
        <v>127</v>
      </c>
      <c r="I59" s="5">
        <v>4</v>
      </c>
      <c r="J59" s="5"/>
      <c r="K59" s="5"/>
      <c r="L59" s="5"/>
      <c r="M59" s="5">
        <v>8</v>
      </c>
    </row>
    <row r="60" spans="2:13" ht="12.75">
      <c r="B60" s="5"/>
      <c r="C60" s="5"/>
      <c r="D60" s="5"/>
      <c r="E60" s="5"/>
      <c r="F60" s="5"/>
      <c r="G60" s="5" t="s">
        <v>22</v>
      </c>
      <c r="H60" s="5" t="s">
        <v>127</v>
      </c>
      <c r="I60" s="5">
        <v>1</v>
      </c>
      <c r="J60" s="5"/>
      <c r="K60" s="5"/>
      <c r="L60" s="5"/>
      <c r="M60" s="5">
        <v>2</v>
      </c>
    </row>
    <row r="61" spans="2:13" ht="25.5">
      <c r="B61" s="5"/>
      <c r="C61" s="5"/>
      <c r="D61" s="5"/>
      <c r="E61" s="5"/>
      <c r="F61" s="5"/>
      <c r="G61" s="5" t="s">
        <v>47</v>
      </c>
      <c r="H61" s="5" t="s">
        <v>127</v>
      </c>
      <c r="I61" s="5">
        <v>2</v>
      </c>
      <c r="J61" s="5"/>
      <c r="K61" s="5"/>
      <c r="L61" s="5"/>
      <c r="M61" s="5">
        <v>3</v>
      </c>
    </row>
    <row r="62" spans="2:13" ht="12.75">
      <c r="B62" s="5"/>
      <c r="C62" s="5"/>
      <c r="D62" s="5"/>
      <c r="E62" s="5"/>
      <c r="F62" s="5"/>
      <c r="G62" s="5" t="s">
        <v>23</v>
      </c>
      <c r="H62" s="5" t="s">
        <v>127</v>
      </c>
      <c r="I62" s="5">
        <v>2</v>
      </c>
      <c r="J62" s="5"/>
      <c r="K62" s="5"/>
      <c r="L62" s="5"/>
      <c r="M62" s="5">
        <v>3</v>
      </c>
    </row>
    <row r="63" spans="2:13" ht="12.75">
      <c r="B63" s="5"/>
      <c r="C63" s="5"/>
      <c r="D63" s="5"/>
      <c r="E63" s="5"/>
      <c r="F63" s="5"/>
      <c r="G63" s="5" t="s">
        <v>111</v>
      </c>
      <c r="H63" s="5" t="s">
        <v>127</v>
      </c>
      <c r="I63" s="5">
        <v>1</v>
      </c>
      <c r="J63" s="5"/>
      <c r="K63" s="5"/>
      <c r="L63" s="5"/>
      <c r="M63" s="5">
        <v>2</v>
      </c>
    </row>
    <row r="64" spans="2:13" ht="12.75">
      <c r="B64" s="5"/>
      <c r="C64" s="5"/>
      <c r="D64" s="5"/>
      <c r="E64" s="5"/>
      <c r="F64" s="5"/>
      <c r="G64" s="5" t="s">
        <v>48</v>
      </c>
      <c r="H64" s="5" t="s">
        <v>127</v>
      </c>
      <c r="I64" s="5">
        <v>3</v>
      </c>
      <c r="J64" s="5"/>
      <c r="K64" s="5"/>
      <c r="L64" s="5"/>
      <c r="M64" s="5">
        <v>2</v>
      </c>
    </row>
    <row r="65" spans="2:13" ht="25.5">
      <c r="B65" s="5"/>
      <c r="C65" s="5"/>
      <c r="D65" s="5"/>
      <c r="E65" s="5"/>
      <c r="F65" s="5"/>
      <c r="G65" s="5" t="s">
        <v>24</v>
      </c>
      <c r="H65" s="5" t="s">
        <v>127</v>
      </c>
      <c r="I65" s="5">
        <v>1</v>
      </c>
      <c r="J65" s="5"/>
      <c r="K65" s="5"/>
      <c r="L65" s="5"/>
      <c r="M65" s="5">
        <v>3</v>
      </c>
    </row>
    <row r="66" spans="2:13" ht="12.75">
      <c r="B66" s="5"/>
      <c r="C66" s="5"/>
      <c r="D66" s="5"/>
      <c r="E66" s="5"/>
      <c r="F66" s="5"/>
      <c r="G66" s="5" t="s">
        <v>25</v>
      </c>
      <c r="H66" s="5" t="s">
        <v>127</v>
      </c>
      <c r="I66" s="5">
        <v>1</v>
      </c>
      <c r="J66" s="5"/>
      <c r="K66" s="5"/>
      <c r="L66" s="5"/>
      <c r="M66" s="5">
        <v>2</v>
      </c>
    </row>
    <row r="67" spans="2:13" ht="12.75">
      <c r="B67" s="5"/>
      <c r="C67" s="5"/>
      <c r="D67" s="5"/>
      <c r="E67" s="5"/>
      <c r="F67" s="5"/>
      <c r="G67" s="5" t="s">
        <v>104</v>
      </c>
      <c r="H67" s="5" t="s">
        <v>78</v>
      </c>
      <c r="I67" s="5"/>
      <c r="J67" s="5"/>
      <c r="K67" s="5"/>
      <c r="L67" s="5"/>
      <c r="M67" s="5"/>
    </row>
    <row r="68" spans="2:13" ht="12.75">
      <c r="B68" s="5"/>
      <c r="C68" s="5"/>
      <c r="D68" s="5"/>
      <c r="E68" s="5"/>
      <c r="F68" s="5"/>
      <c r="G68" s="5" t="s">
        <v>88</v>
      </c>
      <c r="H68" s="5" t="s">
        <v>127</v>
      </c>
      <c r="I68" s="5">
        <v>1</v>
      </c>
      <c r="J68" s="5"/>
      <c r="K68" s="5"/>
      <c r="L68" s="5"/>
      <c r="M68" s="5">
        <v>1</v>
      </c>
    </row>
    <row r="69" spans="2:13" ht="12.75">
      <c r="B69" s="5"/>
      <c r="C69" s="5"/>
      <c r="D69" s="5"/>
      <c r="E69" s="5"/>
      <c r="F69" s="5"/>
      <c r="G69" s="5" t="s">
        <v>105</v>
      </c>
      <c r="H69" s="5" t="s">
        <v>127</v>
      </c>
      <c r="I69" s="5">
        <v>2</v>
      </c>
      <c r="J69" s="5"/>
      <c r="K69" s="5"/>
      <c r="L69" s="5"/>
      <c r="M69" s="5">
        <v>2</v>
      </c>
    </row>
    <row r="70" spans="2:13" ht="12.75">
      <c r="B70" s="5"/>
      <c r="C70" s="5"/>
      <c r="D70" s="5"/>
      <c r="E70" s="5"/>
      <c r="F70" s="5"/>
      <c r="G70" s="5" t="s">
        <v>115</v>
      </c>
      <c r="H70" s="5" t="s">
        <v>127</v>
      </c>
      <c r="I70" s="5">
        <v>1</v>
      </c>
      <c r="J70" s="5"/>
      <c r="K70" s="5"/>
      <c r="L70" s="5"/>
      <c r="M70" s="5">
        <v>1</v>
      </c>
    </row>
    <row r="71" spans="2:14" ht="12.75">
      <c r="B71" s="5"/>
      <c r="C71" s="5"/>
      <c r="D71" s="5"/>
      <c r="E71" s="5"/>
      <c r="F71" s="5"/>
      <c r="G71" s="5" t="s">
        <v>118</v>
      </c>
      <c r="H71" s="5" t="s">
        <v>127</v>
      </c>
      <c r="I71" s="5">
        <v>1</v>
      </c>
      <c r="J71" s="5"/>
      <c r="K71" s="5"/>
      <c r="L71" s="5"/>
      <c r="M71" s="5">
        <v>1</v>
      </c>
      <c r="N71" s="7"/>
    </row>
    <row r="72" spans="2:13" ht="12.75">
      <c r="B72" s="5" t="s">
        <v>36</v>
      </c>
      <c r="C72" s="5" t="s">
        <v>26</v>
      </c>
      <c r="D72" s="5">
        <v>25</v>
      </c>
      <c r="E72" s="29">
        <v>40098</v>
      </c>
      <c r="F72" s="29">
        <v>40130</v>
      </c>
      <c r="G72" s="7"/>
      <c r="H72" s="7"/>
      <c r="I72" s="7"/>
      <c r="J72" s="7"/>
      <c r="K72" s="7"/>
      <c r="L72" s="7"/>
      <c r="M72" s="7"/>
    </row>
    <row r="73" spans="2:13" ht="12.75">
      <c r="B73" s="5"/>
      <c r="C73" s="5"/>
      <c r="D73" s="5"/>
      <c r="E73" s="5"/>
      <c r="F73" s="5"/>
      <c r="G73" s="5" t="s">
        <v>86</v>
      </c>
      <c r="H73" s="5" t="s">
        <v>127</v>
      </c>
      <c r="I73" s="5">
        <v>1</v>
      </c>
      <c r="J73" s="5"/>
      <c r="K73" s="5"/>
      <c r="L73" s="5"/>
      <c r="M73" s="5">
        <v>1</v>
      </c>
    </row>
    <row r="74" spans="2:13" ht="12.75">
      <c r="B74" s="5"/>
      <c r="C74" s="5"/>
      <c r="D74" s="5"/>
      <c r="E74" s="5"/>
      <c r="F74" s="5"/>
      <c r="G74" s="5" t="s">
        <v>50</v>
      </c>
      <c r="H74" s="5" t="s">
        <v>127</v>
      </c>
      <c r="I74" s="5">
        <v>2</v>
      </c>
      <c r="J74" s="5"/>
      <c r="K74" s="5"/>
      <c r="L74" s="5"/>
      <c r="M74" s="5">
        <v>4</v>
      </c>
    </row>
    <row r="75" spans="2:13" ht="12.75">
      <c r="B75" s="5"/>
      <c r="C75" s="5"/>
      <c r="D75" s="5"/>
      <c r="E75" s="5"/>
      <c r="F75" s="5"/>
      <c r="G75" s="5" t="s">
        <v>27</v>
      </c>
      <c r="H75" s="5" t="s">
        <v>127</v>
      </c>
      <c r="I75" s="5">
        <v>2</v>
      </c>
      <c r="J75" s="5"/>
      <c r="K75" s="5"/>
      <c r="L75" s="5"/>
      <c r="M75" s="5">
        <v>3</v>
      </c>
    </row>
    <row r="76" spans="2:13" ht="12.75">
      <c r="B76" s="5"/>
      <c r="C76" s="5"/>
      <c r="D76" s="5"/>
      <c r="E76" s="5"/>
      <c r="F76" s="5"/>
      <c r="G76" s="5" t="s">
        <v>28</v>
      </c>
      <c r="H76" s="5" t="s">
        <v>127</v>
      </c>
      <c r="I76" s="5">
        <v>2</v>
      </c>
      <c r="J76" s="5"/>
      <c r="K76" s="5"/>
      <c r="L76" s="5"/>
      <c r="M76" s="5">
        <v>4</v>
      </c>
    </row>
    <row r="77" spans="2:13" ht="12.75">
      <c r="B77" s="5"/>
      <c r="C77" s="5"/>
      <c r="D77" s="5"/>
      <c r="E77" s="5"/>
      <c r="F77" s="5"/>
      <c r="G77" s="5" t="s">
        <v>29</v>
      </c>
      <c r="H77" s="5" t="s">
        <v>127</v>
      </c>
      <c r="I77" s="5">
        <v>2</v>
      </c>
      <c r="J77" s="5"/>
      <c r="K77" s="5"/>
      <c r="L77" s="5"/>
      <c r="M77" s="5">
        <v>2</v>
      </c>
    </row>
    <row r="78" spans="2:13" ht="12.75">
      <c r="B78" s="5"/>
      <c r="C78" s="5"/>
      <c r="D78" s="5"/>
      <c r="E78" s="5"/>
      <c r="F78" s="5"/>
      <c r="G78" s="5" t="s">
        <v>87</v>
      </c>
      <c r="H78" s="5" t="s">
        <v>127</v>
      </c>
      <c r="I78" s="5">
        <v>1</v>
      </c>
      <c r="J78" s="5"/>
      <c r="K78" s="5"/>
      <c r="L78" s="5"/>
      <c r="M78" s="5">
        <v>1</v>
      </c>
    </row>
    <row r="79" spans="2:13" ht="25.5">
      <c r="B79" s="5"/>
      <c r="C79" s="5"/>
      <c r="D79" s="5"/>
      <c r="E79" s="5"/>
      <c r="F79" s="5"/>
      <c r="G79" s="5" t="s">
        <v>30</v>
      </c>
      <c r="H79" s="5" t="s">
        <v>127</v>
      </c>
      <c r="I79" s="5">
        <v>4</v>
      </c>
      <c r="J79" s="5"/>
      <c r="K79" s="5"/>
      <c r="L79" s="5"/>
      <c r="M79" s="5">
        <v>8</v>
      </c>
    </row>
    <row r="80" spans="2:13" ht="38.25">
      <c r="B80" s="5"/>
      <c r="C80" s="5"/>
      <c r="D80" s="5"/>
      <c r="E80" s="5"/>
      <c r="F80" s="5"/>
      <c r="G80" s="5" t="s">
        <v>51</v>
      </c>
      <c r="H80" s="5" t="s">
        <v>127</v>
      </c>
      <c r="I80" s="5">
        <v>5</v>
      </c>
      <c r="J80" s="5"/>
      <c r="K80" s="5"/>
      <c r="L80" s="5"/>
      <c r="M80" s="5">
        <v>8</v>
      </c>
    </row>
    <row r="81" spans="2:13" ht="12.75">
      <c r="B81" s="5"/>
      <c r="C81" s="5"/>
      <c r="D81" s="5"/>
      <c r="E81" s="5"/>
      <c r="F81" s="5"/>
      <c r="G81" s="5" t="s">
        <v>91</v>
      </c>
      <c r="H81" s="5" t="s">
        <v>127</v>
      </c>
      <c r="I81" s="5">
        <v>1</v>
      </c>
      <c r="J81" s="5"/>
      <c r="K81" s="5"/>
      <c r="L81" s="5"/>
      <c r="M81" s="5">
        <v>2</v>
      </c>
    </row>
    <row r="82" spans="2:13" ht="12.75">
      <c r="B82" s="5"/>
      <c r="C82" s="5"/>
      <c r="D82" s="5"/>
      <c r="E82" s="5"/>
      <c r="F82" s="5"/>
      <c r="G82" s="5" t="s">
        <v>107</v>
      </c>
      <c r="H82" s="5" t="s">
        <v>127</v>
      </c>
      <c r="I82" s="5">
        <v>2</v>
      </c>
      <c r="J82" s="5"/>
      <c r="K82" s="5"/>
      <c r="L82" s="5"/>
      <c r="M82" s="5">
        <v>2</v>
      </c>
    </row>
    <row r="83" spans="2:13" ht="12.75">
      <c r="B83" s="5"/>
      <c r="C83" s="5"/>
      <c r="D83" s="5"/>
      <c r="E83" s="5"/>
      <c r="F83" s="5"/>
      <c r="G83" s="5" t="s">
        <v>31</v>
      </c>
      <c r="H83" s="5" t="s">
        <v>127</v>
      </c>
      <c r="I83" s="5">
        <v>2</v>
      </c>
      <c r="J83" s="5"/>
      <c r="K83" s="5"/>
      <c r="L83" s="5"/>
      <c r="M83" s="5">
        <v>2</v>
      </c>
    </row>
    <row r="84" spans="2:14" ht="12.75">
      <c r="B84" s="5"/>
      <c r="C84" s="5"/>
      <c r="D84" s="5"/>
      <c r="E84" s="5"/>
      <c r="F84" s="5"/>
      <c r="G84" s="5" t="s">
        <v>115</v>
      </c>
      <c r="H84" s="5" t="s">
        <v>127</v>
      </c>
      <c r="I84" s="5">
        <v>1</v>
      </c>
      <c r="J84" s="5"/>
      <c r="K84" s="5"/>
      <c r="L84" s="5"/>
      <c r="M84" s="5">
        <v>1</v>
      </c>
      <c r="N84" s="7"/>
    </row>
    <row r="85" spans="2:13" ht="12.75">
      <c r="B85" s="5" t="s">
        <v>78</v>
      </c>
      <c r="C85" s="5" t="s">
        <v>77</v>
      </c>
      <c r="D85" s="5">
        <v>10</v>
      </c>
      <c r="E85" s="29">
        <v>40050</v>
      </c>
      <c r="F85" s="29">
        <v>40064</v>
      </c>
      <c r="G85" s="7"/>
      <c r="H85" s="7"/>
      <c r="I85" s="7"/>
      <c r="J85" s="7"/>
      <c r="K85" s="7"/>
      <c r="L85" s="7"/>
      <c r="M85" s="7"/>
    </row>
    <row r="86" spans="2:13" ht="12.75">
      <c r="B86" s="5"/>
      <c r="C86" s="5"/>
      <c r="D86" s="5"/>
      <c r="E86" s="5"/>
      <c r="F86" s="5"/>
      <c r="G86" s="5" t="s">
        <v>81</v>
      </c>
      <c r="H86" s="5" t="s">
        <v>127</v>
      </c>
      <c r="I86" s="5"/>
      <c r="J86" s="5"/>
      <c r="K86" s="5"/>
      <c r="L86" s="5"/>
      <c r="M86" s="5"/>
    </row>
    <row r="87" spans="2:13" ht="12.75">
      <c r="B87" s="5"/>
      <c r="C87" s="5"/>
      <c r="D87" s="5"/>
      <c r="E87" s="5"/>
      <c r="F87" s="5"/>
      <c r="G87" s="5" t="s">
        <v>79</v>
      </c>
      <c r="H87" s="5" t="s">
        <v>127</v>
      </c>
      <c r="I87" s="5"/>
      <c r="J87" s="5"/>
      <c r="K87" s="5"/>
      <c r="L87" s="5"/>
      <c r="M87" s="5"/>
    </row>
    <row r="88" spans="2:13" ht="12.75">
      <c r="B88" s="5"/>
      <c r="C88" s="5"/>
      <c r="D88" s="5"/>
      <c r="E88" s="5"/>
      <c r="F88" s="5"/>
      <c r="G88" s="5" t="s">
        <v>80</v>
      </c>
      <c r="H88" s="5" t="s">
        <v>127</v>
      </c>
      <c r="I88" s="5"/>
      <c r="J88" s="5"/>
      <c r="K88" s="5"/>
      <c r="L88" s="5"/>
      <c r="M88" s="5"/>
    </row>
    <row r="89" spans="2:13" ht="12.75">
      <c r="B89" s="5"/>
      <c r="C89" s="5"/>
      <c r="D89" s="5"/>
      <c r="E89" s="5"/>
      <c r="F89" s="5"/>
      <c r="G89" s="5" t="s">
        <v>82</v>
      </c>
      <c r="H89" s="5" t="s">
        <v>127</v>
      </c>
      <c r="I89" s="5"/>
      <c r="J89" s="5"/>
      <c r="K89" s="5"/>
      <c r="L89" s="5"/>
      <c r="M89" s="5"/>
    </row>
    <row r="90" spans="2:13" ht="12.75">
      <c r="B90" s="5"/>
      <c r="C90" s="5"/>
      <c r="D90" s="5"/>
      <c r="E90" s="5"/>
      <c r="F90" s="5"/>
      <c r="G90" s="5" t="s">
        <v>83</v>
      </c>
      <c r="H90" s="5" t="s">
        <v>127</v>
      </c>
      <c r="I90" s="5"/>
      <c r="J90" s="5"/>
      <c r="K90" s="5"/>
      <c r="L90" s="5"/>
      <c r="M90" s="5"/>
    </row>
    <row r="92" spans="3:6" ht="12.75">
      <c r="C92" s="1" t="s">
        <v>157</v>
      </c>
      <c r="D92" s="1" t="s">
        <v>158</v>
      </c>
      <c r="E92" s="31">
        <v>40133</v>
      </c>
      <c r="F92" s="31">
        <v>40149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3:M89"/>
  <sheetViews>
    <sheetView zoomScalePageLayoutView="0" workbookViewId="0" topLeftCell="A1">
      <selection activeCell="B1" sqref="B1:M16384"/>
    </sheetView>
  </sheetViews>
  <sheetFormatPr defaultColWidth="9.140625" defaultRowHeight="12.75"/>
  <cols>
    <col min="2" max="2" width="31.7109375" style="1" customWidth="1"/>
    <col min="3" max="3" width="35.140625" style="1" customWidth="1"/>
    <col min="4" max="4" width="12.7109375" style="1" customWidth="1"/>
    <col min="5" max="5" width="12.8515625" style="1" customWidth="1"/>
    <col min="6" max="6" width="14.28125" style="1" customWidth="1"/>
    <col min="7" max="7" width="50.140625" style="1" customWidth="1"/>
    <col min="8" max="8" width="14.28125" style="1" customWidth="1"/>
    <col min="9" max="9" width="13.421875" style="1" customWidth="1"/>
    <col min="10" max="10" width="15.140625" style="1" customWidth="1"/>
    <col min="11" max="11" width="17.57421875" style="1" customWidth="1"/>
    <col min="12" max="12" width="18.57421875" style="1" customWidth="1"/>
    <col min="13" max="13" width="20.421875" style="1" customWidth="1"/>
  </cols>
  <sheetData>
    <row r="1" ht="12.75"/>
    <row r="2" ht="12.75"/>
    <row r="3" spans="2:13" ht="38.25">
      <c r="B3" s="4" t="s">
        <v>32</v>
      </c>
      <c r="C3" s="4" t="s">
        <v>3</v>
      </c>
      <c r="D3" s="4" t="s">
        <v>52</v>
      </c>
      <c r="E3" s="4" t="s">
        <v>53</v>
      </c>
      <c r="F3" s="4" t="s">
        <v>54</v>
      </c>
      <c r="G3" s="4" t="s">
        <v>1</v>
      </c>
      <c r="H3" s="4" t="s">
        <v>90</v>
      </c>
      <c r="I3" s="4" t="s">
        <v>52</v>
      </c>
      <c r="J3" s="4" t="s">
        <v>53</v>
      </c>
      <c r="K3" s="4" t="s">
        <v>54</v>
      </c>
      <c r="L3" s="4" t="s">
        <v>120</v>
      </c>
      <c r="M3" s="4" t="s">
        <v>121</v>
      </c>
    </row>
    <row r="4" spans="2:13" ht="25.5">
      <c r="B4" s="5" t="s">
        <v>33</v>
      </c>
      <c r="C4" s="5" t="s">
        <v>4</v>
      </c>
      <c r="D4" s="5"/>
      <c r="E4" s="5"/>
      <c r="F4" s="5"/>
      <c r="G4" s="7"/>
      <c r="H4" s="7"/>
      <c r="I4" s="7"/>
      <c r="J4" s="7"/>
      <c r="K4" s="7"/>
      <c r="L4" s="7"/>
      <c r="M4" s="7"/>
    </row>
    <row r="5" spans="2:13" ht="25.5">
      <c r="B5" s="5"/>
      <c r="C5" s="5"/>
      <c r="D5" s="5"/>
      <c r="E5" s="5"/>
      <c r="F5" s="5"/>
      <c r="G5" s="5" t="s">
        <v>5</v>
      </c>
      <c r="H5" s="5"/>
      <c r="I5" s="5"/>
      <c r="J5" s="5"/>
      <c r="K5" s="5"/>
      <c r="L5" s="5"/>
      <c r="M5" s="5"/>
    </row>
    <row r="6" spans="2:13" ht="12.75">
      <c r="B6" s="5"/>
      <c r="C6" s="5"/>
      <c r="D6" s="5"/>
      <c r="E6" s="5"/>
      <c r="F6" s="5"/>
      <c r="G6" s="5" t="s">
        <v>6</v>
      </c>
      <c r="H6" s="5"/>
      <c r="I6" s="5"/>
      <c r="J6" s="5"/>
      <c r="K6" s="5"/>
      <c r="L6" s="5"/>
      <c r="M6" s="5"/>
    </row>
    <row r="7" spans="2:13" ht="12.75">
      <c r="B7" s="5"/>
      <c r="C7" s="5"/>
      <c r="D7" s="5"/>
      <c r="E7" s="5"/>
      <c r="F7" s="5"/>
      <c r="G7" s="5" t="s">
        <v>7</v>
      </c>
      <c r="H7" s="5"/>
      <c r="I7" s="5"/>
      <c r="J7" s="5"/>
      <c r="K7" s="5"/>
      <c r="L7" s="5"/>
      <c r="M7" s="5"/>
    </row>
    <row r="8" spans="2:13" ht="12.75">
      <c r="B8" s="5"/>
      <c r="C8" s="5"/>
      <c r="D8" s="5"/>
      <c r="E8" s="5"/>
      <c r="F8" s="5"/>
      <c r="G8" s="5" t="s">
        <v>8</v>
      </c>
      <c r="H8" s="5"/>
      <c r="I8" s="5"/>
      <c r="J8" s="5"/>
      <c r="K8" s="5"/>
      <c r="L8" s="5"/>
      <c r="M8" s="5"/>
    </row>
    <row r="9" spans="2:13" ht="12.75">
      <c r="B9" s="5"/>
      <c r="C9" s="5"/>
      <c r="D9" s="5"/>
      <c r="E9" s="5"/>
      <c r="F9" s="5"/>
      <c r="G9" s="5" t="s">
        <v>9</v>
      </c>
      <c r="H9" s="5"/>
      <c r="I9" s="5"/>
      <c r="J9" s="5"/>
      <c r="K9" s="5"/>
      <c r="L9" s="5"/>
      <c r="M9" s="5"/>
    </row>
    <row r="10" spans="2:13" ht="12.75">
      <c r="B10" s="5"/>
      <c r="C10" s="5"/>
      <c r="D10" s="5"/>
      <c r="E10" s="5"/>
      <c r="F10" s="5"/>
      <c r="G10" s="5" t="s">
        <v>92</v>
      </c>
      <c r="H10" s="5"/>
      <c r="I10" s="5"/>
      <c r="J10" s="5"/>
      <c r="K10" s="5"/>
      <c r="L10" s="5"/>
      <c r="M10" s="5"/>
    </row>
    <row r="11" spans="2:13" ht="12.75">
      <c r="B11" s="5" t="s">
        <v>93</v>
      </c>
      <c r="C11" s="5" t="s">
        <v>10</v>
      </c>
      <c r="D11" s="5">
        <v>20</v>
      </c>
      <c r="E11" s="15">
        <v>40002</v>
      </c>
      <c r="F11" s="15">
        <v>40029</v>
      </c>
      <c r="G11" s="7"/>
      <c r="H11" s="7"/>
      <c r="I11" s="7"/>
      <c r="J11" s="7"/>
      <c r="K11" s="7"/>
      <c r="L11" s="7"/>
      <c r="M11" s="7"/>
    </row>
    <row r="12" spans="2:13" ht="12.75">
      <c r="B12" s="5"/>
      <c r="C12" s="5"/>
      <c r="G12" s="5" t="s">
        <v>84</v>
      </c>
      <c r="H12" s="5"/>
      <c r="I12" s="5"/>
      <c r="J12" s="5"/>
      <c r="K12" s="5"/>
      <c r="L12" s="5"/>
      <c r="M12" s="5"/>
    </row>
    <row r="13" spans="2:13" ht="12.75">
      <c r="B13" s="5"/>
      <c r="C13" s="5"/>
      <c r="D13" s="5"/>
      <c r="E13" s="5"/>
      <c r="F13" s="5"/>
      <c r="G13" s="5" t="s">
        <v>94</v>
      </c>
      <c r="H13" s="5"/>
      <c r="I13" s="5"/>
      <c r="J13" s="5"/>
      <c r="K13" s="5"/>
      <c r="L13" s="5"/>
      <c r="M13" s="5"/>
    </row>
    <row r="14" spans="2:13" ht="25.5">
      <c r="B14" s="5"/>
      <c r="C14" s="5"/>
      <c r="D14" s="5"/>
      <c r="E14" s="5"/>
      <c r="F14" s="5"/>
      <c r="G14" s="5" t="s">
        <v>37</v>
      </c>
      <c r="H14" s="5"/>
      <c r="I14" s="5"/>
      <c r="J14" s="5"/>
      <c r="K14" s="5"/>
      <c r="L14" s="5"/>
      <c r="M14" s="5"/>
    </row>
    <row r="15" spans="2:13" ht="12.75">
      <c r="B15" s="5"/>
      <c r="C15" s="5"/>
      <c r="D15" s="5"/>
      <c r="E15" s="5"/>
      <c r="F15" s="5"/>
      <c r="G15" s="5" t="s">
        <v>38</v>
      </c>
      <c r="H15" s="5"/>
      <c r="I15" s="5"/>
      <c r="J15" s="5"/>
      <c r="K15" s="5"/>
      <c r="L15" s="5"/>
      <c r="M15" s="5"/>
    </row>
    <row r="16" spans="2:13" ht="12.75">
      <c r="B16" s="5"/>
      <c r="C16" s="5"/>
      <c r="D16" s="5"/>
      <c r="E16" s="5"/>
      <c r="F16" s="5"/>
      <c r="G16" s="5" t="s">
        <v>89</v>
      </c>
      <c r="H16" s="5"/>
      <c r="I16" s="5"/>
      <c r="J16" s="5"/>
      <c r="K16" s="5"/>
      <c r="L16" s="5"/>
      <c r="M16" s="5"/>
    </row>
    <row r="17" spans="2:13" ht="12.75">
      <c r="B17" s="5"/>
      <c r="C17" s="5"/>
      <c r="D17" s="5"/>
      <c r="E17" s="5"/>
      <c r="F17" s="5"/>
      <c r="G17" s="5" t="s">
        <v>95</v>
      </c>
      <c r="H17" s="5"/>
      <c r="I17" s="5"/>
      <c r="J17" s="5"/>
      <c r="K17" s="5"/>
      <c r="L17" s="5"/>
      <c r="M17" s="5"/>
    </row>
    <row r="18" spans="2:13" ht="12.75">
      <c r="B18" s="5"/>
      <c r="C18" s="5"/>
      <c r="D18" s="5"/>
      <c r="E18" s="5"/>
      <c r="F18" s="5"/>
      <c r="G18" s="5" t="s">
        <v>39</v>
      </c>
      <c r="H18" s="5"/>
      <c r="I18" s="5"/>
      <c r="J18" s="5"/>
      <c r="K18" s="5"/>
      <c r="L18" s="5"/>
      <c r="M18" s="5"/>
    </row>
    <row r="19" spans="2:13" ht="12.75">
      <c r="B19" s="5"/>
      <c r="C19" s="5"/>
      <c r="D19" s="5"/>
      <c r="E19" s="5"/>
      <c r="F19" s="5"/>
      <c r="G19" s="5" t="s">
        <v>96</v>
      </c>
      <c r="H19" s="5"/>
      <c r="I19" s="5"/>
      <c r="J19" s="5"/>
      <c r="K19" s="5"/>
      <c r="L19" s="5"/>
      <c r="M19" s="5"/>
    </row>
    <row r="20" spans="2:13" ht="25.5">
      <c r="B20" s="5"/>
      <c r="C20" s="5"/>
      <c r="D20" s="5"/>
      <c r="E20" s="5"/>
      <c r="F20" s="5"/>
      <c r="G20" s="5" t="s">
        <v>40</v>
      </c>
      <c r="H20" s="5"/>
      <c r="I20" s="5"/>
      <c r="J20" s="5"/>
      <c r="K20" s="5"/>
      <c r="L20" s="5"/>
      <c r="M20" s="5"/>
    </row>
    <row r="21" spans="2:13" ht="12.75">
      <c r="B21" s="5"/>
      <c r="C21" s="5"/>
      <c r="D21" s="5"/>
      <c r="E21" s="5"/>
      <c r="F21" s="5"/>
      <c r="G21" s="5" t="s">
        <v>97</v>
      </c>
      <c r="H21" s="5"/>
      <c r="I21" s="5"/>
      <c r="J21" s="5"/>
      <c r="K21" s="5"/>
      <c r="L21" s="5"/>
      <c r="M21" s="5"/>
    </row>
    <row r="22" spans="2:13" ht="12.75">
      <c r="B22" s="5"/>
      <c r="C22" s="5"/>
      <c r="D22" s="5"/>
      <c r="E22" s="5"/>
      <c r="F22" s="5"/>
      <c r="G22" s="5" t="s">
        <v>11</v>
      </c>
      <c r="H22" s="5"/>
      <c r="I22" s="5"/>
      <c r="J22" s="5"/>
      <c r="K22" s="5"/>
      <c r="L22" s="5"/>
      <c r="M22" s="5"/>
    </row>
    <row r="23" spans="2:13" ht="12.75">
      <c r="B23" s="5"/>
      <c r="C23" s="5"/>
      <c r="D23" s="5"/>
      <c r="E23" s="5"/>
      <c r="F23" s="5"/>
      <c r="G23" s="5" t="s">
        <v>13</v>
      </c>
      <c r="H23" s="5"/>
      <c r="I23" s="5"/>
      <c r="J23" s="5"/>
      <c r="K23" s="5"/>
      <c r="L23" s="5"/>
      <c r="M23" s="5"/>
    </row>
    <row r="24" spans="2:13" ht="12.75">
      <c r="B24" s="5"/>
      <c r="C24" s="5"/>
      <c r="D24" s="5"/>
      <c r="E24" s="5"/>
      <c r="F24" s="5"/>
      <c r="G24" s="5" t="s">
        <v>41</v>
      </c>
      <c r="H24" s="5"/>
      <c r="I24" s="5"/>
      <c r="J24" s="5"/>
      <c r="K24" s="5"/>
      <c r="L24" s="5"/>
      <c r="M24" s="5"/>
    </row>
    <row r="25" spans="2:13" ht="12.75">
      <c r="B25" s="5"/>
      <c r="C25" s="5"/>
      <c r="D25" s="5"/>
      <c r="E25" s="5"/>
      <c r="F25" s="5"/>
      <c r="G25" s="5" t="s">
        <v>42</v>
      </c>
      <c r="H25" s="5"/>
      <c r="I25" s="5"/>
      <c r="J25" s="5"/>
      <c r="K25" s="5"/>
      <c r="L25" s="5"/>
      <c r="M25" s="5"/>
    </row>
    <row r="26" spans="2:13" ht="12.75">
      <c r="B26" s="5"/>
      <c r="C26" s="5"/>
      <c r="D26" s="5"/>
      <c r="E26" s="5"/>
      <c r="F26" s="5"/>
      <c r="G26" s="5" t="s">
        <v>43</v>
      </c>
      <c r="H26" s="5"/>
      <c r="I26" s="5"/>
      <c r="J26" s="5"/>
      <c r="K26" s="5"/>
      <c r="L26" s="5"/>
      <c r="M26" s="5"/>
    </row>
    <row r="27" spans="2:13" ht="12.75">
      <c r="B27" s="5"/>
      <c r="C27" s="5"/>
      <c r="D27" s="5"/>
      <c r="E27" s="5"/>
      <c r="F27" s="5"/>
      <c r="G27" s="5" t="s">
        <v>12</v>
      </c>
      <c r="H27" s="5"/>
      <c r="I27" s="5"/>
      <c r="J27" s="5"/>
      <c r="K27" s="5"/>
      <c r="L27" s="5"/>
      <c r="M27" s="5"/>
    </row>
    <row r="28" spans="2:13" ht="12.75">
      <c r="B28" s="5"/>
      <c r="C28" s="5"/>
      <c r="D28" s="5"/>
      <c r="E28" s="5"/>
      <c r="F28" s="5"/>
      <c r="G28" s="5" t="s">
        <v>108</v>
      </c>
      <c r="H28" s="5"/>
      <c r="I28" s="5"/>
      <c r="J28" s="5"/>
      <c r="K28" s="5"/>
      <c r="L28" s="5"/>
      <c r="M28" s="5"/>
    </row>
    <row r="29" spans="2:13" ht="12.75">
      <c r="B29" s="5"/>
      <c r="C29" s="5"/>
      <c r="D29" s="5"/>
      <c r="E29" s="5"/>
      <c r="F29" s="5"/>
      <c r="G29" s="5" t="s">
        <v>105</v>
      </c>
      <c r="H29" s="5"/>
      <c r="I29" s="5"/>
      <c r="J29" s="5"/>
      <c r="K29" s="5"/>
      <c r="L29" s="5"/>
      <c r="M29" s="5"/>
    </row>
    <row r="30" spans="2:13" ht="12.75">
      <c r="B30" s="5"/>
      <c r="C30" s="5"/>
      <c r="D30" s="5"/>
      <c r="E30" s="5"/>
      <c r="F30" s="5"/>
      <c r="G30" s="5" t="s">
        <v>14</v>
      </c>
      <c r="H30" s="5"/>
      <c r="I30" s="5"/>
      <c r="J30" s="5"/>
      <c r="K30" s="5"/>
      <c r="L30" s="5"/>
      <c r="M30" s="5"/>
    </row>
    <row r="31" spans="2:13" ht="12.75">
      <c r="B31" s="5"/>
      <c r="C31" s="5"/>
      <c r="D31" s="5"/>
      <c r="E31" s="5"/>
      <c r="F31" s="5"/>
      <c r="G31" s="5" t="s">
        <v>87</v>
      </c>
      <c r="H31" s="5"/>
      <c r="I31" s="5"/>
      <c r="J31" s="5"/>
      <c r="K31" s="5"/>
      <c r="L31" s="5"/>
      <c r="M31" s="5"/>
    </row>
    <row r="32" spans="2:13" ht="12.75">
      <c r="B32" s="5"/>
      <c r="C32" s="5"/>
      <c r="D32" s="5"/>
      <c r="E32" s="5"/>
      <c r="F32" s="5"/>
      <c r="G32" s="5" t="s">
        <v>115</v>
      </c>
      <c r="H32" s="5"/>
      <c r="I32" s="5"/>
      <c r="J32" s="5"/>
      <c r="K32" s="5"/>
      <c r="L32" s="5"/>
      <c r="M32" s="5"/>
    </row>
    <row r="33" spans="2:13" ht="12.75">
      <c r="B33" s="5"/>
      <c r="C33" s="5"/>
      <c r="D33" s="5"/>
      <c r="E33" s="5"/>
      <c r="F33" s="5"/>
      <c r="G33" s="5" t="s">
        <v>116</v>
      </c>
      <c r="H33" s="5"/>
      <c r="I33" s="5"/>
      <c r="J33" s="5"/>
      <c r="K33" s="5"/>
      <c r="L33" s="5"/>
      <c r="M33" s="5"/>
    </row>
    <row r="34" spans="2:13" ht="12.75">
      <c r="B34" s="5" t="s">
        <v>34</v>
      </c>
      <c r="C34" s="5" t="s">
        <v>2</v>
      </c>
      <c r="D34" s="5">
        <v>20</v>
      </c>
      <c r="E34" s="15">
        <v>40030</v>
      </c>
      <c r="F34" s="15">
        <v>40057</v>
      </c>
      <c r="G34" s="7"/>
      <c r="H34" s="7"/>
      <c r="I34" s="7"/>
      <c r="J34" s="7"/>
      <c r="K34" s="7"/>
      <c r="L34" s="7"/>
      <c r="M34" s="7"/>
    </row>
    <row r="35" spans="2:13" ht="12.75">
      <c r="B35" s="5"/>
      <c r="C35" s="5"/>
      <c r="D35" s="5"/>
      <c r="E35" s="5"/>
      <c r="F35" s="5"/>
      <c r="G35" s="5" t="s">
        <v>85</v>
      </c>
      <c r="H35" s="5"/>
      <c r="I35" s="5"/>
      <c r="J35" s="5"/>
      <c r="K35" s="5"/>
      <c r="L35" s="5"/>
      <c r="M35" s="5"/>
    </row>
    <row r="36" spans="2:13" ht="12.75">
      <c r="B36" s="5"/>
      <c r="C36" s="5"/>
      <c r="D36" s="5"/>
      <c r="E36" s="5"/>
      <c r="F36" s="5"/>
      <c r="G36" s="5" t="s">
        <v>46</v>
      </c>
      <c r="H36" s="5"/>
      <c r="I36" s="5"/>
      <c r="J36" s="5"/>
      <c r="K36" s="5"/>
      <c r="L36" s="5"/>
      <c r="M36" s="5"/>
    </row>
    <row r="37" spans="2:13" ht="12.75">
      <c r="B37" s="5"/>
      <c r="C37" s="5"/>
      <c r="D37" s="5"/>
      <c r="E37" s="5"/>
      <c r="F37" s="5"/>
      <c r="G37" s="5" t="s">
        <v>98</v>
      </c>
      <c r="H37" s="5"/>
      <c r="I37" s="5"/>
      <c r="J37" s="5"/>
      <c r="K37" s="5"/>
      <c r="L37" s="5"/>
      <c r="M37" s="5"/>
    </row>
    <row r="38" spans="2:13" ht="38.25">
      <c r="B38" s="5"/>
      <c r="C38" s="5"/>
      <c r="D38" s="5"/>
      <c r="E38" s="5"/>
      <c r="F38" s="5"/>
      <c r="G38" s="5" t="s">
        <v>99</v>
      </c>
      <c r="H38" s="5"/>
      <c r="I38" s="5"/>
      <c r="J38" s="5"/>
      <c r="K38" s="5"/>
      <c r="L38" s="5"/>
      <c r="M38" s="5"/>
    </row>
    <row r="39" spans="2:13" ht="12.75">
      <c r="B39" s="5"/>
      <c r="C39" s="5"/>
      <c r="D39" s="5"/>
      <c r="E39" s="5"/>
      <c r="F39" s="5"/>
      <c r="G39" s="5" t="s">
        <v>44</v>
      </c>
      <c r="H39" s="5"/>
      <c r="I39" s="5"/>
      <c r="J39" s="5"/>
      <c r="K39" s="5"/>
      <c r="L39" s="5"/>
      <c r="M39" s="5"/>
    </row>
    <row r="40" spans="2:13" ht="12.75">
      <c r="B40" s="5"/>
      <c r="C40" s="5"/>
      <c r="D40" s="5"/>
      <c r="E40" s="5"/>
      <c r="F40" s="5"/>
      <c r="G40" s="5" t="s">
        <v>100</v>
      </c>
      <c r="H40" s="5"/>
      <c r="I40" s="5"/>
      <c r="J40" s="5"/>
      <c r="K40" s="5"/>
      <c r="L40" s="5"/>
      <c r="M40" s="5"/>
    </row>
    <row r="41" spans="2:13" ht="12.75">
      <c r="B41" s="5"/>
      <c r="C41" s="5"/>
      <c r="D41" s="5"/>
      <c r="E41" s="5"/>
      <c r="F41" s="5"/>
      <c r="G41" s="5" t="s">
        <v>15</v>
      </c>
      <c r="H41" s="5"/>
      <c r="I41" s="5"/>
      <c r="J41" s="5"/>
      <c r="K41" s="5"/>
      <c r="L41" s="5"/>
      <c r="M41" s="5"/>
    </row>
    <row r="42" spans="2:13" ht="12.75">
      <c r="B42" s="5"/>
      <c r="C42" s="5"/>
      <c r="D42" s="5"/>
      <c r="E42" s="5"/>
      <c r="F42" s="5"/>
      <c r="G42" s="5" t="s">
        <v>16</v>
      </c>
      <c r="H42" s="5"/>
      <c r="I42" s="5"/>
      <c r="J42" s="5"/>
      <c r="K42" s="5"/>
      <c r="L42" s="5"/>
      <c r="M42" s="5"/>
    </row>
    <row r="43" spans="2:13" ht="12.75">
      <c r="B43" s="5"/>
      <c r="C43" s="5"/>
      <c r="D43" s="5"/>
      <c r="E43" s="5"/>
      <c r="F43" s="5"/>
      <c r="G43" s="5" t="s">
        <v>109</v>
      </c>
      <c r="H43" s="5"/>
      <c r="I43" s="5"/>
      <c r="J43" s="5"/>
      <c r="K43" s="5"/>
      <c r="L43" s="5"/>
      <c r="M43" s="5"/>
    </row>
    <row r="44" spans="2:13" ht="12.75">
      <c r="B44" s="5"/>
      <c r="C44" s="5"/>
      <c r="D44" s="5"/>
      <c r="E44" s="5"/>
      <c r="F44" s="5"/>
      <c r="G44" s="5" t="s">
        <v>101</v>
      </c>
      <c r="H44" s="5"/>
      <c r="I44" s="5"/>
      <c r="J44" s="5"/>
      <c r="K44" s="5"/>
      <c r="L44" s="5"/>
      <c r="M44" s="5"/>
    </row>
    <row r="45" spans="2:13" ht="12.75">
      <c r="B45" s="5"/>
      <c r="C45" s="5"/>
      <c r="D45" s="5"/>
      <c r="E45" s="5"/>
      <c r="F45" s="5"/>
      <c r="G45" s="5" t="s">
        <v>17</v>
      </c>
      <c r="H45" s="5"/>
      <c r="I45" s="5"/>
      <c r="J45" s="5"/>
      <c r="K45" s="5"/>
      <c r="L45" s="5"/>
      <c r="M45" s="5"/>
    </row>
    <row r="46" spans="2:13" ht="12.75">
      <c r="B46" s="5"/>
      <c r="C46" s="5"/>
      <c r="D46" s="5"/>
      <c r="E46" s="5"/>
      <c r="F46" s="5"/>
      <c r="G46" s="5" t="s">
        <v>110</v>
      </c>
      <c r="H46" s="5"/>
      <c r="I46" s="5"/>
      <c r="J46" s="5"/>
      <c r="K46" s="5"/>
      <c r="L46" s="5"/>
      <c r="M46" s="5"/>
    </row>
    <row r="47" spans="2:13" ht="12.75">
      <c r="B47" s="5"/>
      <c r="C47" s="5"/>
      <c r="D47" s="5"/>
      <c r="E47" s="5"/>
      <c r="F47" s="5"/>
      <c r="G47" s="5" t="s">
        <v>18</v>
      </c>
      <c r="H47" s="5"/>
      <c r="I47" s="5"/>
      <c r="J47" s="5"/>
      <c r="K47" s="5"/>
      <c r="L47" s="5"/>
      <c r="M47" s="5"/>
    </row>
    <row r="48" spans="2:13" ht="12.75">
      <c r="B48" s="5"/>
      <c r="C48" s="5"/>
      <c r="D48" s="5"/>
      <c r="E48" s="5"/>
      <c r="F48" s="5"/>
      <c r="G48" s="5" t="s">
        <v>19</v>
      </c>
      <c r="H48" s="5"/>
      <c r="I48" s="5"/>
      <c r="J48" s="5"/>
      <c r="K48" s="5"/>
      <c r="L48" s="5"/>
      <c r="M48" s="5"/>
    </row>
    <row r="49" spans="2:13" ht="12.75">
      <c r="B49" s="5"/>
      <c r="C49" s="5"/>
      <c r="D49" s="5"/>
      <c r="E49" s="5"/>
      <c r="F49" s="5"/>
      <c r="G49" s="5" t="s">
        <v>45</v>
      </c>
      <c r="H49" s="5"/>
      <c r="I49" s="5"/>
      <c r="J49" s="5"/>
      <c r="K49" s="5"/>
      <c r="L49" s="5"/>
      <c r="M49" s="5"/>
    </row>
    <row r="50" spans="2:13" ht="12.75">
      <c r="B50" s="5"/>
      <c r="C50" s="5"/>
      <c r="D50" s="5"/>
      <c r="E50" s="5"/>
      <c r="F50" s="5"/>
      <c r="G50" s="5" t="s">
        <v>106</v>
      </c>
      <c r="H50" s="5"/>
      <c r="I50" s="5"/>
      <c r="J50" s="5"/>
      <c r="K50" s="5"/>
      <c r="L50" s="5"/>
      <c r="M50" s="5"/>
    </row>
    <row r="51" spans="2:13" ht="12.75">
      <c r="B51" s="5"/>
      <c r="C51" s="5"/>
      <c r="D51" s="5"/>
      <c r="E51" s="5"/>
      <c r="F51" s="5"/>
      <c r="G51" s="5" t="s">
        <v>87</v>
      </c>
      <c r="H51" s="5"/>
      <c r="I51" s="5"/>
      <c r="J51" s="5"/>
      <c r="K51" s="5"/>
      <c r="L51" s="5"/>
      <c r="M51" s="5"/>
    </row>
    <row r="52" spans="2:13" ht="12.75">
      <c r="B52" s="5"/>
      <c r="C52" s="5"/>
      <c r="D52" s="5"/>
      <c r="E52" s="5"/>
      <c r="F52" s="5"/>
      <c r="G52" s="5" t="s">
        <v>115</v>
      </c>
      <c r="H52" s="5"/>
      <c r="I52" s="5"/>
      <c r="J52" s="5"/>
      <c r="K52" s="5"/>
      <c r="L52" s="5"/>
      <c r="M52" s="5"/>
    </row>
    <row r="53" spans="2:13" ht="12.75">
      <c r="B53" s="5"/>
      <c r="C53" s="5"/>
      <c r="D53" s="5"/>
      <c r="E53" s="5"/>
      <c r="F53" s="5"/>
      <c r="G53" s="5" t="s">
        <v>117</v>
      </c>
      <c r="H53" s="5"/>
      <c r="I53" s="5"/>
      <c r="J53" s="5"/>
      <c r="K53" s="5"/>
      <c r="L53" s="5"/>
      <c r="M53" s="5"/>
    </row>
    <row r="54" spans="2:13" ht="12.75">
      <c r="B54" s="5" t="s">
        <v>35</v>
      </c>
      <c r="C54" s="5" t="s">
        <v>20</v>
      </c>
      <c r="D54" s="5">
        <v>49</v>
      </c>
      <c r="E54" s="15">
        <v>40058</v>
      </c>
      <c r="F54" s="15">
        <v>40126</v>
      </c>
      <c r="G54" s="7"/>
      <c r="H54" s="7"/>
      <c r="I54" s="7"/>
      <c r="J54" s="7"/>
      <c r="K54" s="7"/>
      <c r="L54" s="7"/>
      <c r="M54" s="7"/>
    </row>
    <row r="55" spans="2:13" ht="12.75">
      <c r="B55" s="5"/>
      <c r="C55" s="5"/>
      <c r="D55" s="5"/>
      <c r="E55" s="5"/>
      <c r="F55" s="5"/>
      <c r="G55" s="5" t="s">
        <v>102</v>
      </c>
      <c r="H55" s="5"/>
      <c r="I55" s="5"/>
      <c r="J55" s="5"/>
      <c r="K55" s="5"/>
      <c r="L55" s="5"/>
      <c r="M55" s="5"/>
    </row>
    <row r="56" spans="2:13" ht="25.5">
      <c r="B56" s="5"/>
      <c r="C56" s="5"/>
      <c r="D56" s="5"/>
      <c r="E56" s="5"/>
      <c r="F56" s="5"/>
      <c r="G56" s="5" t="s">
        <v>49</v>
      </c>
      <c r="H56" s="5"/>
      <c r="I56" s="5"/>
      <c r="J56" s="5"/>
      <c r="K56" s="5"/>
      <c r="L56" s="5"/>
      <c r="M56" s="5"/>
    </row>
    <row r="57" spans="2:13" ht="12.75">
      <c r="B57" s="5"/>
      <c r="C57" s="5"/>
      <c r="D57" s="5"/>
      <c r="E57" s="5"/>
      <c r="F57" s="5"/>
      <c r="G57" s="5" t="s">
        <v>21</v>
      </c>
      <c r="H57" s="5"/>
      <c r="I57" s="5"/>
      <c r="J57" s="5"/>
      <c r="K57" s="5"/>
      <c r="L57" s="5"/>
      <c r="M57" s="5"/>
    </row>
    <row r="58" spans="2:13" ht="38.25">
      <c r="B58" s="5"/>
      <c r="C58" s="5"/>
      <c r="D58" s="5"/>
      <c r="E58" s="5"/>
      <c r="F58" s="5"/>
      <c r="G58" s="5" t="s">
        <v>103</v>
      </c>
      <c r="H58" s="5"/>
      <c r="I58" s="5"/>
      <c r="J58" s="5"/>
      <c r="K58" s="5"/>
      <c r="L58" s="5"/>
      <c r="M58" s="5"/>
    </row>
    <row r="59" spans="2:13" ht="12.75">
      <c r="B59" s="5"/>
      <c r="C59" s="5"/>
      <c r="D59" s="5"/>
      <c r="E59" s="5"/>
      <c r="F59" s="5"/>
      <c r="G59" s="5" t="s">
        <v>22</v>
      </c>
      <c r="H59" s="5"/>
      <c r="I59" s="5"/>
      <c r="J59" s="5"/>
      <c r="K59" s="5"/>
      <c r="L59" s="5"/>
      <c r="M59" s="5"/>
    </row>
    <row r="60" spans="2:13" ht="25.5">
      <c r="B60" s="5"/>
      <c r="C60" s="5"/>
      <c r="D60" s="5"/>
      <c r="E60" s="5"/>
      <c r="F60" s="5"/>
      <c r="G60" s="5" t="s">
        <v>47</v>
      </c>
      <c r="H60" s="5"/>
      <c r="I60" s="5"/>
      <c r="J60" s="5"/>
      <c r="K60" s="5"/>
      <c r="L60" s="5"/>
      <c r="M60" s="5"/>
    </row>
    <row r="61" spans="2:13" ht="12.75">
      <c r="B61" s="5"/>
      <c r="C61" s="5"/>
      <c r="D61" s="5"/>
      <c r="E61" s="5"/>
      <c r="F61" s="5"/>
      <c r="G61" s="5" t="s">
        <v>23</v>
      </c>
      <c r="H61" s="5"/>
      <c r="I61" s="5"/>
      <c r="J61" s="5"/>
      <c r="K61" s="5"/>
      <c r="L61" s="5"/>
      <c r="M61" s="5"/>
    </row>
    <row r="62" spans="2:13" ht="12.75">
      <c r="B62" s="5"/>
      <c r="C62" s="5"/>
      <c r="D62" s="5"/>
      <c r="E62" s="5"/>
      <c r="F62" s="5"/>
      <c r="G62" s="5" t="s">
        <v>111</v>
      </c>
      <c r="H62" s="5"/>
      <c r="I62" s="5"/>
      <c r="J62" s="5"/>
      <c r="K62" s="5"/>
      <c r="L62" s="5"/>
      <c r="M62" s="5"/>
    </row>
    <row r="63" spans="2:13" ht="12.75">
      <c r="B63" s="5"/>
      <c r="C63" s="5"/>
      <c r="D63" s="5"/>
      <c r="E63" s="5"/>
      <c r="F63" s="5"/>
      <c r="G63" s="5" t="s">
        <v>48</v>
      </c>
      <c r="H63" s="5"/>
      <c r="I63" s="5"/>
      <c r="J63" s="5"/>
      <c r="K63" s="5"/>
      <c r="L63" s="5"/>
      <c r="M63" s="5"/>
    </row>
    <row r="64" spans="2:13" ht="25.5">
      <c r="B64" s="5"/>
      <c r="C64" s="5"/>
      <c r="D64" s="5"/>
      <c r="E64" s="5"/>
      <c r="F64" s="5"/>
      <c r="G64" s="5" t="s">
        <v>24</v>
      </c>
      <c r="H64" s="5"/>
      <c r="I64" s="5"/>
      <c r="J64" s="5"/>
      <c r="K64" s="5"/>
      <c r="L64" s="5"/>
      <c r="M64" s="5"/>
    </row>
    <row r="65" spans="2:13" ht="12.75">
      <c r="B65" s="5"/>
      <c r="C65" s="5"/>
      <c r="D65" s="5"/>
      <c r="E65" s="5"/>
      <c r="F65" s="5"/>
      <c r="G65" s="5" t="s">
        <v>25</v>
      </c>
      <c r="H65" s="5"/>
      <c r="I65" s="5"/>
      <c r="J65" s="5"/>
      <c r="K65" s="5"/>
      <c r="L65" s="5"/>
      <c r="M65" s="5"/>
    </row>
    <row r="66" spans="2:13" ht="12.75">
      <c r="B66" s="5"/>
      <c r="C66" s="5"/>
      <c r="D66" s="5"/>
      <c r="E66" s="5"/>
      <c r="F66" s="5"/>
      <c r="G66" s="5" t="s">
        <v>104</v>
      </c>
      <c r="H66" s="5"/>
      <c r="I66" s="5"/>
      <c r="J66" s="5"/>
      <c r="K66" s="5"/>
      <c r="L66" s="5"/>
      <c r="M66" s="5"/>
    </row>
    <row r="67" spans="2:13" ht="12.75">
      <c r="B67" s="5"/>
      <c r="C67" s="5"/>
      <c r="D67" s="5"/>
      <c r="E67" s="5"/>
      <c r="F67" s="5"/>
      <c r="G67" s="5" t="s">
        <v>88</v>
      </c>
      <c r="H67" s="5"/>
      <c r="I67" s="5"/>
      <c r="J67" s="5"/>
      <c r="K67" s="5"/>
      <c r="L67" s="5"/>
      <c r="M67" s="5"/>
    </row>
    <row r="68" spans="2:13" ht="12.75">
      <c r="B68" s="5"/>
      <c r="C68" s="5"/>
      <c r="D68" s="5"/>
      <c r="E68" s="5"/>
      <c r="F68" s="5"/>
      <c r="G68" s="5" t="s">
        <v>105</v>
      </c>
      <c r="H68" s="5"/>
      <c r="I68" s="5"/>
      <c r="J68" s="5"/>
      <c r="K68" s="5"/>
      <c r="L68" s="5"/>
      <c r="M68" s="5"/>
    </row>
    <row r="69" spans="2:13" ht="12.75">
      <c r="B69" s="5"/>
      <c r="C69" s="5"/>
      <c r="D69" s="5"/>
      <c r="E69" s="5"/>
      <c r="F69" s="5"/>
      <c r="G69" s="5" t="s">
        <v>115</v>
      </c>
      <c r="H69" s="5"/>
      <c r="I69" s="5"/>
      <c r="J69" s="5"/>
      <c r="K69" s="5"/>
      <c r="L69" s="5"/>
      <c r="M69" s="5"/>
    </row>
    <row r="70" spans="2:13" ht="12.75">
      <c r="B70" s="5"/>
      <c r="C70" s="5"/>
      <c r="D70" s="5"/>
      <c r="E70" s="5"/>
      <c r="F70" s="5"/>
      <c r="G70" s="5" t="s">
        <v>118</v>
      </c>
      <c r="H70" s="5"/>
      <c r="I70" s="5"/>
      <c r="J70" s="5"/>
      <c r="K70" s="5"/>
      <c r="L70" s="5"/>
      <c r="M70" s="5"/>
    </row>
    <row r="71" spans="2:13" ht="12.75">
      <c r="B71" s="5" t="s">
        <v>36</v>
      </c>
      <c r="C71" s="5" t="s">
        <v>26</v>
      </c>
      <c r="D71" s="1">
        <v>14</v>
      </c>
      <c r="E71" s="15">
        <v>40127</v>
      </c>
      <c r="F71" s="15">
        <v>40137</v>
      </c>
      <c r="G71" s="7"/>
      <c r="H71" s="7"/>
      <c r="I71" s="7"/>
      <c r="J71" s="7"/>
      <c r="K71" s="7"/>
      <c r="L71" s="7"/>
      <c r="M71" s="7"/>
    </row>
    <row r="72" spans="2:13" ht="12.75">
      <c r="B72" s="5"/>
      <c r="C72" s="5"/>
      <c r="D72" s="5"/>
      <c r="E72" s="5"/>
      <c r="F72" s="5"/>
      <c r="G72" s="5" t="s">
        <v>86</v>
      </c>
      <c r="H72" s="5"/>
      <c r="I72" s="5"/>
      <c r="J72" s="5"/>
      <c r="K72" s="5"/>
      <c r="L72" s="5"/>
      <c r="M72" s="5"/>
    </row>
    <row r="73" spans="2:13" ht="12.75">
      <c r="B73" s="5"/>
      <c r="C73" s="5"/>
      <c r="D73" s="5"/>
      <c r="E73" s="5"/>
      <c r="F73" s="5"/>
      <c r="G73" s="5" t="s">
        <v>50</v>
      </c>
      <c r="H73" s="5"/>
      <c r="I73" s="5"/>
      <c r="J73" s="5"/>
      <c r="K73" s="5"/>
      <c r="L73" s="5"/>
      <c r="M73" s="5"/>
    </row>
    <row r="74" spans="2:13" ht="12.75">
      <c r="B74" s="5"/>
      <c r="C74" s="5"/>
      <c r="D74" s="5"/>
      <c r="E74" s="5"/>
      <c r="F74" s="5"/>
      <c r="G74" s="5" t="s">
        <v>27</v>
      </c>
      <c r="H74" s="5"/>
      <c r="I74" s="5"/>
      <c r="J74" s="5"/>
      <c r="K74" s="5"/>
      <c r="L74" s="5"/>
      <c r="M74" s="5"/>
    </row>
    <row r="75" spans="2:13" ht="12.75">
      <c r="B75" s="5"/>
      <c r="C75" s="5"/>
      <c r="D75" s="5"/>
      <c r="E75" s="5"/>
      <c r="F75" s="5"/>
      <c r="G75" s="5" t="s">
        <v>28</v>
      </c>
      <c r="H75" s="5"/>
      <c r="I75" s="5"/>
      <c r="J75" s="5"/>
      <c r="K75" s="5"/>
      <c r="L75" s="5"/>
      <c r="M75" s="5"/>
    </row>
    <row r="76" spans="2:13" ht="12.75">
      <c r="B76" s="5"/>
      <c r="C76" s="5"/>
      <c r="D76" s="5"/>
      <c r="E76" s="5"/>
      <c r="F76" s="5"/>
      <c r="G76" s="5" t="s">
        <v>29</v>
      </c>
      <c r="H76" s="5"/>
      <c r="I76" s="5"/>
      <c r="J76" s="5"/>
      <c r="K76" s="5"/>
      <c r="L76" s="5"/>
      <c r="M76" s="5"/>
    </row>
    <row r="77" spans="2:13" ht="12.75">
      <c r="B77" s="5"/>
      <c r="C77" s="5"/>
      <c r="D77" s="5"/>
      <c r="E77" s="5"/>
      <c r="F77" s="5"/>
      <c r="G77" s="5" t="s">
        <v>87</v>
      </c>
      <c r="H77" s="5"/>
      <c r="I77" s="5"/>
      <c r="J77" s="5"/>
      <c r="K77" s="5"/>
      <c r="L77" s="5"/>
      <c r="M77" s="5"/>
    </row>
    <row r="78" spans="2:13" ht="25.5">
      <c r="B78" s="5"/>
      <c r="C78" s="5"/>
      <c r="D78" s="5"/>
      <c r="E78" s="5"/>
      <c r="F78" s="5"/>
      <c r="G78" s="5" t="s">
        <v>30</v>
      </c>
      <c r="H78" s="5"/>
      <c r="I78" s="5"/>
      <c r="J78" s="5"/>
      <c r="K78" s="5"/>
      <c r="L78" s="5"/>
      <c r="M78" s="5"/>
    </row>
    <row r="79" spans="2:13" ht="38.25">
      <c r="B79" s="5"/>
      <c r="C79" s="5"/>
      <c r="D79" s="5"/>
      <c r="E79" s="5"/>
      <c r="F79" s="5"/>
      <c r="G79" s="5" t="s">
        <v>51</v>
      </c>
      <c r="H79" s="5"/>
      <c r="I79" s="5"/>
      <c r="J79" s="5"/>
      <c r="K79" s="5"/>
      <c r="L79" s="5"/>
      <c r="M79" s="5"/>
    </row>
    <row r="80" spans="2:13" ht="12.75">
      <c r="B80" s="5"/>
      <c r="C80" s="5"/>
      <c r="D80" s="5"/>
      <c r="E80" s="5"/>
      <c r="F80" s="5"/>
      <c r="G80" s="5" t="s">
        <v>91</v>
      </c>
      <c r="H80" s="5"/>
      <c r="I80" s="5"/>
      <c r="J80" s="5"/>
      <c r="K80" s="5"/>
      <c r="L80" s="5"/>
      <c r="M80" s="5"/>
    </row>
    <row r="81" spans="2:13" ht="12.75">
      <c r="B81" s="5"/>
      <c r="C81" s="5"/>
      <c r="D81" s="5"/>
      <c r="E81" s="5"/>
      <c r="F81" s="5"/>
      <c r="G81" s="5" t="s">
        <v>107</v>
      </c>
      <c r="H81" s="5"/>
      <c r="I81" s="5"/>
      <c r="J81" s="5"/>
      <c r="K81" s="5"/>
      <c r="L81" s="5"/>
      <c r="M81" s="5"/>
    </row>
    <row r="82" spans="2:13" ht="12.75">
      <c r="B82" s="5"/>
      <c r="C82" s="5"/>
      <c r="D82" s="5"/>
      <c r="E82" s="5"/>
      <c r="F82" s="5"/>
      <c r="G82" s="5" t="s">
        <v>31</v>
      </c>
      <c r="H82" s="5"/>
      <c r="I82" s="5"/>
      <c r="J82" s="5"/>
      <c r="K82" s="5"/>
      <c r="L82" s="5"/>
      <c r="M82" s="5"/>
    </row>
    <row r="83" spans="2:13" ht="12.75">
      <c r="B83" s="5"/>
      <c r="C83" s="5"/>
      <c r="D83" s="5"/>
      <c r="E83" s="5"/>
      <c r="F83" s="5"/>
      <c r="G83" s="5" t="s">
        <v>115</v>
      </c>
      <c r="H83" s="5"/>
      <c r="I83" s="5"/>
      <c r="J83" s="5"/>
      <c r="K83" s="5"/>
      <c r="L83" s="5"/>
      <c r="M83" s="5"/>
    </row>
    <row r="84" spans="2:13" ht="12.75">
      <c r="B84" s="5" t="s">
        <v>78</v>
      </c>
      <c r="C84" s="5" t="s">
        <v>77</v>
      </c>
      <c r="D84" s="5">
        <v>10</v>
      </c>
      <c r="E84" s="15">
        <v>40066</v>
      </c>
      <c r="F84" s="15">
        <v>40101</v>
      </c>
      <c r="G84" s="7"/>
      <c r="H84" s="7"/>
      <c r="I84" s="7"/>
      <c r="J84" s="7"/>
      <c r="K84" s="7"/>
      <c r="L84" s="7"/>
      <c r="M84" s="7"/>
    </row>
    <row r="85" spans="2:13" ht="12.75">
      <c r="B85" s="5"/>
      <c r="C85" s="5"/>
      <c r="D85" s="5"/>
      <c r="E85" s="5"/>
      <c r="F85" s="5"/>
      <c r="G85" s="5" t="s">
        <v>81</v>
      </c>
      <c r="H85" s="5"/>
      <c r="I85" s="5"/>
      <c r="J85" s="5"/>
      <c r="K85" s="5"/>
      <c r="L85" s="5"/>
      <c r="M85" s="5"/>
    </row>
    <row r="86" spans="2:13" ht="12.75">
      <c r="B86" s="5"/>
      <c r="C86" s="5"/>
      <c r="D86" s="5"/>
      <c r="E86" s="5"/>
      <c r="F86" s="5"/>
      <c r="G86" s="5" t="s">
        <v>79</v>
      </c>
      <c r="H86" s="5"/>
      <c r="I86" s="5"/>
      <c r="J86" s="5"/>
      <c r="K86" s="5"/>
      <c r="L86" s="5"/>
      <c r="M86" s="5"/>
    </row>
    <row r="87" spans="2:13" ht="12.75">
      <c r="B87" s="5"/>
      <c r="C87" s="5"/>
      <c r="D87" s="5"/>
      <c r="E87" s="5"/>
      <c r="F87" s="5"/>
      <c r="G87" s="5" t="s">
        <v>80</v>
      </c>
      <c r="H87" s="5"/>
      <c r="I87" s="5"/>
      <c r="J87" s="5"/>
      <c r="K87" s="5"/>
      <c r="L87" s="5"/>
      <c r="M87" s="5"/>
    </row>
    <row r="88" spans="2:13" ht="12.75">
      <c r="B88" s="5"/>
      <c r="C88" s="5"/>
      <c r="D88" s="5"/>
      <c r="E88" s="5"/>
      <c r="F88" s="5"/>
      <c r="G88" s="5" t="s">
        <v>82</v>
      </c>
      <c r="H88" s="5"/>
      <c r="I88" s="5"/>
      <c r="J88" s="5"/>
      <c r="K88" s="5"/>
      <c r="L88" s="5"/>
      <c r="M88" s="5"/>
    </row>
    <row r="89" spans="2:13" ht="12.75">
      <c r="B89" s="5"/>
      <c r="C89" s="5"/>
      <c r="D89" s="5"/>
      <c r="E89" s="5"/>
      <c r="F89" s="5"/>
      <c r="G89" s="5" t="s">
        <v>83</v>
      </c>
      <c r="H89" s="5"/>
      <c r="I89" s="5"/>
      <c r="J89" s="5"/>
      <c r="K89" s="5"/>
      <c r="L89" s="5"/>
      <c r="M89" s="5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7" sqref="B7"/>
    </sheetView>
  </sheetViews>
  <sheetFormatPr defaultColWidth="9.140625" defaultRowHeight="12.75"/>
  <cols>
    <col min="2" max="2" width="37.28125" style="0" customWidth="1"/>
    <col min="3" max="3" width="19.00390625" style="0" customWidth="1"/>
  </cols>
  <sheetData>
    <row r="3" spans="1:3" ht="12.75">
      <c r="A3" s="2" t="s">
        <v>0</v>
      </c>
      <c r="B3" s="2" t="s">
        <v>119</v>
      </c>
      <c r="C3" s="2" t="s">
        <v>55</v>
      </c>
    </row>
    <row r="4" spans="1:3" ht="12.75">
      <c r="A4" s="3">
        <v>1</v>
      </c>
      <c r="B4" s="3" t="s">
        <v>56</v>
      </c>
      <c r="C4" s="3" t="s">
        <v>65</v>
      </c>
    </row>
    <row r="5" spans="1:3" ht="12.75">
      <c r="A5" s="3">
        <v>2</v>
      </c>
      <c r="B5" s="3" t="s">
        <v>57</v>
      </c>
      <c r="C5" s="3" t="s">
        <v>65</v>
      </c>
    </row>
    <row r="6" spans="1:3" ht="12.75">
      <c r="A6" s="3">
        <v>3</v>
      </c>
      <c r="B6" s="3" t="s">
        <v>58</v>
      </c>
      <c r="C6" s="3" t="s">
        <v>161</v>
      </c>
    </row>
    <row r="7" spans="1:3" ht="12.75">
      <c r="A7" s="3">
        <v>4</v>
      </c>
      <c r="B7" s="3" t="s">
        <v>59</v>
      </c>
      <c r="C7" s="3" t="s">
        <v>66</v>
      </c>
    </row>
    <row r="8" spans="1:3" ht="12.75">
      <c r="A8" s="3">
        <v>5</v>
      </c>
      <c r="B8" s="3" t="s">
        <v>60</v>
      </c>
      <c r="C8" s="3" t="s">
        <v>68</v>
      </c>
    </row>
    <row r="9" spans="1:3" ht="12.75">
      <c r="A9" s="3">
        <v>6</v>
      </c>
      <c r="B9" s="3" t="s">
        <v>69</v>
      </c>
      <c r="C9" s="3" t="s">
        <v>67</v>
      </c>
    </row>
    <row r="10" spans="1:3" ht="12.75">
      <c r="A10" s="3">
        <v>7</v>
      </c>
      <c r="B10" s="3" t="s">
        <v>61</v>
      </c>
      <c r="C10" s="3" t="s">
        <v>67</v>
      </c>
    </row>
    <row r="11" spans="1:3" ht="12.75">
      <c r="A11" s="3">
        <v>8</v>
      </c>
      <c r="B11" s="3" t="s">
        <v>62</v>
      </c>
      <c r="C11" s="3" t="s">
        <v>67</v>
      </c>
    </row>
    <row r="12" spans="1:3" ht="12.75">
      <c r="A12" s="3">
        <v>9</v>
      </c>
      <c r="B12" s="3" t="s">
        <v>63</v>
      </c>
      <c r="C12" s="3" t="s">
        <v>68</v>
      </c>
    </row>
    <row r="13" spans="1:3" ht="12.75">
      <c r="A13" s="3">
        <v>10</v>
      </c>
      <c r="B13" s="3" t="s">
        <v>64</v>
      </c>
      <c r="C13" s="3" t="s">
        <v>70</v>
      </c>
    </row>
    <row r="16" spans="2:3" ht="12.75">
      <c r="B16" s="3" t="s">
        <v>71</v>
      </c>
      <c r="C16" s="3" t="s">
        <v>76</v>
      </c>
    </row>
    <row r="17" spans="2:3" ht="12.75">
      <c r="B17" s="3" t="s">
        <v>74</v>
      </c>
      <c r="C17" s="3" t="s">
        <v>75</v>
      </c>
    </row>
    <row r="18" spans="2:3" ht="12.75">
      <c r="B18" s="3" t="s">
        <v>72</v>
      </c>
      <c r="C18" s="6">
        <v>39993</v>
      </c>
    </row>
    <row r="19" spans="2:3" ht="12.75">
      <c r="B19" s="3" t="s">
        <v>73</v>
      </c>
      <c r="C19" s="6">
        <v>40149</v>
      </c>
    </row>
    <row r="20" spans="2:3" ht="12.75">
      <c r="B20" s="8" t="s">
        <v>112</v>
      </c>
      <c r="C20" s="6">
        <v>40045</v>
      </c>
    </row>
    <row r="21" spans="2:3" ht="12.75">
      <c r="B21" s="8" t="s">
        <v>112</v>
      </c>
      <c r="C21" s="6">
        <v>40101</v>
      </c>
    </row>
    <row r="22" spans="2:3" ht="12.75">
      <c r="B22" s="8" t="s">
        <v>112</v>
      </c>
      <c r="C22" s="6">
        <v>40142</v>
      </c>
    </row>
    <row r="23" spans="2:3" ht="12.75">
      <c r="B23" s="8" t="s">
        <v>113</v>
      </c>
      <c r="C23" s="3" t="s">
        <v>114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B3:N89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9.140625" style="1" customWidth="1"/>
    <col min="2" max="2" width="31.7109375" style="1" customWidth="1"/>
    <col min="3" max="3" width="35.140625" style="1" customWidth="1"/>
    <col min="4" max="4" width="12.7109375" style="1" customWidth="1"/>
    <col min="5" max="5" width="12.8515625" style="1" customWidth="1"/>
    <col min="6" max="6" width="14.28125" style="1" customWidth="1"/>
    <col min="7" max="7" width="50.140625" style="1" customWidth="1"/>
    <col min="8" max="8" width="14.28125" style="1" customWidth="1"/>
    <col min="9" max="9" width="13.421875" style="1" customWidth="1"/>
    <col min="10" max="10" width="15.140625" style="1" customWidth="1"/>
    <col min="11" max="11" width="17.57421875" style="1" customWidth="1"/>
    <col min="12" max="12" width="18.57421875" style="1" customWidth="1"/>
    <col min="13" max="13" width="20.421875" style="1" customWidth="1"/>
    <col min="14" max="16384" width="9.140625" style="1" customWidth="1"/>
  </cols>
  <sheetData>
    <row r="1" ht="12.75"/>
    <row r="2" ht="12.75"/>
    <row r="3" spans="2:13" ht="38.25">
      <c r="B3" s="4" t="s">
        <v>32</v>
      </c>
      <c r="C3" s="4" t="s">
        <v>3</v>
      </c>
      <c r="D3" s="4" t="s">
        <v>52</v>
      </c>
      <c r="E3" s="4" t="s">
        <v>53</v>
      </c>
      <c r="F3" s="4" t="s">
        <v>54</v>
      </c>
      <c r="G3" s="4" t="s">
        <v>1</v>
      </c>
      <c r="H3" s="4" t="s">
        <v>90</v>
      </c>
      <c r="I3" s="4" t="s">
        <v>52</v>
      </c>
      <c r="J3" s="4" t="s">
        <v>53</v>
      </c>
      <c r="K3" s="4" t="s">
        <v>54</v>
      </c>
      <c r="L3" s="4" t="s">
        <v>120</v>
      </c>
      <c r="M3" s="4" t="s">
        <v>121</v>
      </c>
    </row>
    <row r="4" spans="2:13" ht="25.5">
      <c r="B4" s="5" t="s">
        <v>33</v>
      </c>
      <c r="C4" s="5" t="s">
        <v>4</v>
      </c>
      <c r="D4" s="5"/>
      <c r="E4" s="5"/>
      <c r="F4" s="5"/>
      <c r="G4" s="7"/>
      <c r="H4" s="7"/>
      <c r="I4" s="7"/>
      <c r="J4" s="7"/>
      <c r="K4" s="7"/>
      <c r="L4" s="7"/>
      <c r="M4" s="7"/>
    </row>
    <row r="5" spans="2:13" ht="25.5">
      <c r="B5" s="5"/>
      <c r="C5" s="5"/>
      <c r="D5" s="5"/>
      <c r="E5" s="5"/>
      <c r="F5" s="5"/>
      <c r="G5" s="5" t="s">
        <v>5</v>
      </c>
      <c r="H5" s="5"/>
      <c r="I5" s="5"/>
      <c r="J5" s="5"/>
      <c r="K5" s="5"/>
      <c r="L5" s="5"/>
      <c r="M5" s="5"/>
    </row>
    <row r="6" spans="2:13" ht="12.75">
      <c r="B6" s="5"/>
      <c r="C6" s="5"/>
      <c r="D6" s="5"/>
      <c r="E6" s="5"/>
      <c r="F6" s="5"/>
      <c r="G6" s="5" t="s">
        <v>6</v>
      </c>
      <c r="H6" s="5"/>
      <c r="I6" s="5"/>
      <c r="J6" s="5"/>
      <c r="K6" s="5"/>
      <c r="L6" s="5"/>
      <c r="M6" s="5"/>
    </row>
    <row r="7" spans="2:13" ht="12.75">
      <c r="B7" s="5"/>
      <c r="C7" s="5"/>
      <c r="D7" s="5"/>
      <c r="E7" s="5"/>
      <c r="F7" s="5"/>
      <c r="G7" s="5" t="s">
        <v>7</v>
      </c>
      <c r="H7" s="5"/>
      <c r="I7" s="5"/>
      <c r="J7" s="5"/>
      <c r="K7" s="5"/>
      <c r="L7" s="5"/>
      <c r="M7" s="5"/>
    </row>
    <row r="8" spans="2:13" ht="12.75">
      <c r="B8" s="5"/>
      <c r="C8" s="5"/>
      <c r="D8" s="5"/>
      <c r="E8" s="5"/>
      <c r="F8" s="5"/>
      <c r="G8" s="5" t="s">
        <v>8</v>
      </c>
      <c r="H8" s="5"/>
      <c r="I8" s="5"/>
      <c r="J8" s="5"/>
      <c r="K8" s="5"/>
      <c r="L8" s="5"/>
      <c r="M8" s="5"/>
    </row>
    <row r="9" spans="2:13" ht="12.75">
      <c r="B9" s="5"/>
      <c r="C9" s="5"/>
      <c r="D9" s="5"/>
      <c r="E9" s="5"/>
      <c r="F9" s="5"/>
      <c r="G9" s="5" t="s">
        <v>9</v>
      </c>
      <c r="H9" s="5"/>
      <c r="I9" s="5"/>
      <c r="J9" s="5"/>
      <c r="K9" s="5"/>
      <c r="L9" s="5"/>
      <c r="M9" s="5"/>
    </row>
    <row r="10" spans="2:13" ht="12.75">
      <c r="B10" s="5"/>
      <c r="C10" s="5"/>
      <c r="D10" s="5"/>
      <c r="E10" s="5"/>
      <c r="F10" s="5"/>
      <c r="G10" s="5" t="s">
        <v>92</v>
      </c>
      <c r="H10" s="5"/>
      <c r="I10" s="5"/>
      <c r="J10" s="5"/>
      <c r="K10" s="5"/>
      <c r="L10" s="5"/>
      <c r="M10" s="5"/>
    </row>
    <row r="11" spans="2:13" ht="20.25" customHeight="1">
      <c r="B11" s="5" t="s">
        <v>93</v>
      </c>
      <c r="C11" s="5" t="s">
        <v>10</v>
      </c>
      <c r="D11" s="5"/>
      <c r="E11" s="5"/>
      <c r="F11" s="5"/>
      <c r="G11" s="7"/>
      <c r="H11" s="7"/>
      <c r="I11" s="7"/>
      <c r="J11" s="7"/>
      <c r="K11" s="7"/>
      <c r="L11" s="7"/>
      <c r="M11" s="7"/>
    </row>
    <row r="12" spans="2:13" ht="20.25" customHeight="1">
      <c r="B12" s="5"/>
      <c r="C12" s="5"/>
      <c r="D12" s="5"/>
      <c r="E12" s="5"/>
      <c r="F12" s="5"/>
      <c r="G12" s="5" t="s">
        <v>84</v>
      </c>
      <c r="H12" s="5"/>
      <c r="I12" s="5"/>
      <c r="J12" s="5"/>
      <c r="K12" s="5"/>
      <c r="L12" s="5"/>
      <c r="M12" s="5"/>
    </row>
    <row r="13" spans="2:13" ht="20.25" customHeight="1">
      <c r="B13" s="5"/>
      <c r="C13" s="5"/>
      <c r="D13" s="5"/>
      <c r="E13" s="5"/>
      <c r="F13" s="5"/>
      <c r="G13" s="5" t="s">
        <v>94</v>
      </c>
      <c r="H13" s="5"/>
      <c r="I13" s="5"/>
      <c r="J13" s="5"/>
      <c r="K13" s="5"/>
      <c r="L13" s="5"/>
      <c r="M13" s="5"/>
    </row>
    <row r="14" spans="2:13" ht="25.5">
      <c r="B14" s="5"/>
      <c r="C14" s="5"/>
      <c r="D14" s="5"/>
      <c r="E14" s="5"/>
      <c r="F14" s="5"/>
      <c r="G14" s="5" t="s">
        <v>37</v>
      </c>
      <c r="H14" s="5"/>
      <c r="I14" s="5"/>
      <c r="J14" s="5"/>
      <c r="K14" s="5"/>
      <c r="L14" s="5"/>
      <c r="M14" s="5"/>
    </row>
    <row r="15" spans="2:13" ht="12.75">
      <c r="B15" s="5"/>
      <c r="C15" s="5"/>
      <c r="D15" s="5"/>
      <c r="E15" s="5"/>
      <c r="F15" s="5"/>
      <c r="G15" s="5" t="s">
        <v>38</v>
      </c>
      <c r="H15" s="5"/>
      <c r="I15" s="5"/>
      <c r="J15" s="5"/>
      <c r="K15" s="5"/>
      <c r="L15" s="5"/>
      <c r="M15" s="5"/>
    </row>
    <row r="16" spans="2:13" ht="12.75">
      <c r="B16" s="5"/>
      <c r="C16" s="5"/>
      <c r="D16" s="5"/>
      <c r="E16" s="5"/>
      <c r="F16" s="5"/>
      <c r="G16" s="5" t="s">
        <v>89</v>
      </c>
      <c r="H16" s="5"/>
      <c r="I16" s="5"/>
      <c r="J16" s="5"/>
      <c r="K16" s="5"/>
      <c r="L16" s="5"/>
      <c r="M16" s="5"/>
    </row>
    <row r="17" spans="2:13" ht="12.75">
      <c r="B17" s="5"/>
      <c r="C17" s="5"/>
      <c r="D17" s="5"/>
      <c r="E17" s="5"/>
      <c r="F17" s="5"/>
      <c r="G17" s="5" t="s">
        <v>95</v>
      </c>
      <c r="H17" s="5"/>
      <c r="I17" s="5"/>
      <c r="J17" s="5"/>
      <c r="K17" s="5"/>
      <c r="L17" s="5"/>
      <c r="M17" s="5"/>
    </row>
    <row r="18" spans="2:13" ht="12.75">
      <c r="B18" s="5"/>
      <c r="C18" s="5"/>
      <c r="D18" s="5"/>
      <c r="E18" s="5"/>
      <c r="F18" s="5"/>
      <c r="G18" s="5" t="s">
        <v>39</v>
      </c>
      <c r="H18" s="5"/>
      <c r="I18" s="5"/>
      <c r="J18" s="5"/>
      <c r="K18" s="5"/>
      <c r="L18" s="5"/>
      <c r="M18" s="5"/>
    </row>
    <row r="19" spans="2:13" ht="12.75">
      <c r="B19" s="5"/>
      <c r="C19" s="5"/>
      <c r="D19" s="5"/>
      <c r="E19" s="5"/>
      <c r="F19" s="5"/>
      <c r="G19" s="5" t="s">
        <v>96</v>
      </c>
      <c r="H19" s="5"/>
      <c r="I19" s="5"/>
      <c r="J19" s="5"/>
      <c r="K19" s="5"/>
      <c r="L19" s="5"/>
      <c r="M19" s="5"/>
    </row>
    <row r="20" spans="2:13" ht="25.5">
      <c r="B20" s="5"/>
      <c r="C20" s="5"/>
      <c r="D20" s="5"/>
      <c r="E20" s="5"/>
      <c r="F20" s="5"/>
      <c r="G20" s="5" t="s">
        <v>40</v>
      </c>
      <c r="H20" s="5"/>
      <c r="I20" s="5"/>
      <c r="J20" s="5"/>
      <c r="K20" s="5"/>
      <c r="L20" s="5"/>
      <c r="M20" s="5"/>
    </row>
    <row r="21" spans="2:13" ht="12.75">
      <c r="B21" s="5"/>
      <c r="C21" s="5"/>
      <c r="D21" s="5"/>
      <c r="E21" s="5"/>
      <c r="F21" s="5"/>
      <c r="G21" s="5" t="s">
        <v>97</v>
      </c>
      <c r="H21" s="5"/>
      <c r="I21" s="5"/>
      <c r="J21" s="5"/>
      <c r="K21" s="5"/>
      <c r="L21" s="5"/>
      <c r="M21" s="5"/>
    </row>
    <row r="22" spans="2:13" ht="12.75">
      <c r="B22" s="5"/>
      <c r="C22" s="5"/>
      <c r="D22" s="5"/>
      <c r="E22" s="5"/>
      <c r="F22" s="5"/>
      <c r="G22" s="5" t="s">
        <v>11</v>
      </c>
      <c r="H22" s="5"/>
      <c r="I22" s="5"/>
      <c r="J22" s="5"/>
      <c r="K22" s="5"/>
      <c r="L22" s="5"/>
      <c r="M22" s="5"/>
    </row>
    <row r="23" spans="2:13" ht="12.75">
      <c r="B23" s="5"/>
      <c r="C23" s="5"/>
      <c r="D23" s="5"/>
      <c r="E23" s="5"/>
      <c r="F23" s="5"/>
      <c r="G23" s="5" t="s">
        <v>13</v>
      </c>
      <c r="H23" s="5"/>
      <c r="I23" s="5"/>
      <c r="J23" s="5"/>
      <c r="K23" s="5"/>
      <c r="L23" s="5"/>
      <c r="M23" s="5"/>
    </row>
    <row r="24" spans="2:13" ht="12.75">
      <c r="B24" s="5"/>
      <c r="C24" s="5"/>
      <c r="D24" s="5"/>
      <c r="E24" s="5"/>
      <c r="F24" s="5"/>
      <c r="G24" s="5" t="s">
        <v>41</v>
      </c>
      <c r="H24" s="5"/>
      <c r="I24" s="5"/>
      <c r="J24" s="5"/>
      <c r="K24" s="5"/>
      <c r="L24" s="5"/>
      <c r="M24" s="5"/>
    </row>
    <row r="25" spans="2:13" ht="12.75">
      <c r="B25" s="5"/>
      <c r="C25" s="5"/>
      <c r="D25" s="5"/>
      <c r="E25" s="5"/>
      <c r="F25" s="5"/>
      <c r="G25" s="5" t="s">
        <v>42</v>
      </c>
      <c r="H25" s="5"/>
      <c r="I25" s="5"/>
      <c r="J25" s="5"/>
      <c r="K25" s="5"/>
      <c r="L25" s="5"/>
      <c r="M25" s="5"/>
    </row>
    <row r="26" spans="2:13" ht="12.75">
      <c r="B26" s="5"/>
      <c r="C26" s="5"/>
      <c r="D26" s="5"/>
      <c r="E26" s="5"/>
      <c r="F26" s="5"/>
      <c r="G26" s="5" t="s">
        <v>43</v>
      </c>
      <c r="H26" s="5"/>
      <c r="I26" s="5"/>
      <c r="J26" s="5"/>
      <c r="K26" s="5"/>
      <c r="L26" s="5"/>
      <c r="M26" s="5"/>
    </row>
    <row r="27" spans="2:13" ht="12.75">
      <c r="B27" s="5"/>
      <c r="C27" s="5"/>
      <c r="D27" s="5"/>
      <c r="E27" s="5"/>
      <c r="F27" s="5"/>
      <c r="G27" s="5" t="s">
        <v>12</v>
      </c>
      <c r="H27" s="5"/>
      <c r="I27" s="5"/>
      <c r="J27" s="5"/>
      <c r="K27" s="5"/>
      <c r="L27" s="5"/>
      <c r="M27" s="5"/>
    </row>
    <row r="28" spans="2:13" ht="12.75">
      <c r="B28" s="5"/>
      <c r="C28" s="5"/>
      <c r="D28" s="5"/>
      <c r="E28" s="5"/>
      <c r="F28" s="5"/>
      <c r="G28" s="5" t="s">
        <v>108</v>
      </c>
      <c r="H28" s="5"/>
      <c r="I28" s="5"/>
      <c r="J28" s="5"/>
      <c r="K28" s="5"/>
      <c r="L28" s="5"/>
      <c r="M28" s="5"/>
    </row>
    <row r="29" spans="2:13" ht="12.75">
      <c r="B29" s="5"/>
      <c r="C29" s="5"/>
      <c r="D29" s="5"/>
      <c r="E29" s="5"/>
      <c r="F29" s="5"/>
      <c r="G29" s="5" t="s">
        <v>105</v>
      </c>
      <c r="H29" s="5"/>
      <c r="I29" s="5"/>
      <c r="J29" s="5"/>
      <c r="K29" s="5"/>
      <c r="L29" s="5"/>
      <c r="M29" s="5"/>
    </row>
    <row r="30" spans="2:13" ht="12.75">
      <c r="B30" s="5"/>
      <c r="C30" s="5"/>
      <c r="D30" s="5"/>
      <c r="E30" s="5"/>
      <c r="F30" s="5"/>
      <c r="G30" s="5" t="s">
        <v>14</v>
      </c>
      <c r="H30" s="5"/>
      <c r="I30" s="5"/>
      <c r="J30" s="5"/>
      <c r="K30" s="5"/>
      <c r="L30" s="5"/>
      <c r="M30" s="5"/>
    </row>
    <row r="31" spans="2:13" ht="12.75">
      <c r="B31" s="5"/>
      <c r="C31" s="5"/>
      <c r="D31" s="5"/>
      <c r="E31" s="5"/>
      <c r="F31" s="5"/>
      <c r="G31" s="5" t="s">
        <v>87</v>
      </c>
      <c r="H31" s="5"/>
      <c r="I31" s="5"/>
      <c r="J31" s="5"/>
      <c r="K31" s="5"/>
      <c r="L31" s="5"/>
      <c r="M31" s="5"/>
    </row>
    <row r="32" spans="2:13" ht="12.75">
      <c r="B32" s="5"/>
      <c r="C32" s="5"/>
      <c r="D32" s="5"/>
      <c r="E32" s="5"/>
      <c r="F32" s="5"/>
      <c r="G32" s="5" t="s">
        <v>115</v>
      </c>
      <c r="H32" s="5"/>
      <c r="I32" s="5"/>
      <c r="J32" s="5"/>
      <c r="K32" s="5"/>
      <c r="L32" s="5"/>
      <c r="M32" s="5"/>
    </row>
    <row r="33" spans="2:13" ht="12.75">
      <c r="B33" s="5"/>
      <c r="C33" s="5"/>
      <c r="D33" s="5"/>
      <c r="E33" s="5"/>
      <c r="F33" s="5"/>
      <c r="G33" s="5" t="s">
        <v>116</v>
      </c>
      <c r="H33" s="5"/>
      <c r="I33" s="5"/>
      <c r="J33" s="5"/>
      <c r="K33" s="5"/>
      <c r="L33" s="5"/>
      <c r="M33" s="5"/>
    </row>
    <row r="34" spans="2:13" ht="12.75">
      <c r="B34" s="5" t="s">
        <v>34</v>
      </c>
      <c r="C34" s="5" t="s">
        <v>2</v>
      </c>
      <c r="D34" s="5"/>
      <c r="E34" s="5"/>
      <c r="F34" s="5"/>
      <c r="G34" s="7"/>
      <c r="H34" s="7"/>
      <c r="I34" s="7"/>
      <c r="J34" s="7"/>
      <c r="K34" s="7"/>
      <c r="L34" s="7"/>
      <c r="M34" s="7"/>
    </row>
    <row r="35" spans="2:13" ht="12.75">
      <c r="B35" s="5"/>
      <c r="C35" s="5"/>
      <c r="D35" s="5"/>
      <c r="E35" s="5"/>
      <c r="F35" s="5"/>
      <c r="G35" s="5" t="s">
        <v>85</v>
      </c>
      <c r="H35" s="5"/>
      <c r="I35" s="5"/>
      <c r="J35" s="5"/>
      <c r="K35" s="5"/>
      <c r="L35" s="5"/>
      <c r="M35" s="5"/>
    </row>
    <row r="36" spans="2:13" ht="12.75">
      <c r="B36" s="5"/>
      <c r="C36" s="5"/>
      <c r="D36" s="5"/>
      <c r="E36" s="5"/>
      <c r="F36" s="5"/>
      <c r="G36" s="5" t="s">
        <v>46</v>
      </c>
      <c r="H36" s="5"/>
      <c r="I36" s="5"/>
      <c r="J36" s="5"/>
      <c r="K36" s="5"/>
      <c r="L36" s="5"/>
      <c r="M36" s="5"/>
    </row>
    <row r="37" spans="2:13" ht="12.75">
      <c r="B37" s="5"/>
      <c r="C37" s="5"/>
      <c r="D37" s="5"/>
      <c r="E37" s="5"/>
      <c r="F37" s="5"/>
      <c r="G37" s="5" t="s">
        <v>98</v>
      </c>
      <c r="H37" s="5"/>
      <c r="I37" s="5"/>
      <c r="J37" s="5"/>
      <c r="K37" s="5"/>
      <c r="L37" s="5"/>
      <c r="M37" s="5"/>
    </row>
    <row r="38" spans="2:13" ht="38.25">
      <c r="B38" s="5"/>
      <c r="C38" s="5"/>
      <c r="D38" s="5"/>
      <c r="E38" s="5"/>
      <c r="F38" s="5"/>
      <c r="G38" s="5" t="s">
        <v>99</v>
      </c>
      <c r="H38" s="5"/>
      <c r="I38" s="5"/>
      <c r="J38" s="5"/>
      <c r="K38" s="5"/>
      <c r="L38" s="5"/>
      <c r="M38" s="5"/>
    </row>
    <row r="39" spans="2:13" ht="12.75">
      <c r="B39" s="5"/>
      <c r="C39" s="5"/>
      <c r="D39" s="5"/>
      <c r="E39" s="5"/>
      <c r="F39" s="5"/>
      <c r="G39" s="5" t="s">
        <v>44</v>
      </c>
      <c r="H39" s="5"/>
      <c r="I39" s="5"/>
      <c r="J39" s="5"/>
      <c r="K39" s="5"/>
      <c r="L39" s="5"/>
      <c r="M39" s="5"/>
    </row>
    <row r="40" spans="2:13" ht="12.75">
      <c r="B40" s="5"/>
      <c r="C40" s="5"/>
      <c r="D40" s="5"/>
      <c r="E40" s="5"/>
      <c r="F40" s="5"/>
      <c r="G40" s="5" t="s">
        <v>100</v>
      </c>
      <c r="H40" s="5"/>
      <c r="I40" s="5"/>
      <c r="J40" s="5"/>
      <c r="K40" s="5"/>
      <c r="L40" s="5"/>
      <c r="M40" s="5"/>
    </row>
    <row r="41" spans="2:13" ht="12.75">
      <c r="B41" s="5"/>
      <c r="C41" s="5"/>
      <c r="D41" s="5"/>
      <c r="E41" s="5"/>
      <c r="F41" s="5"/>
      <c r="G41" s="5" t="s">
        <v>15</v>
      </c>
      <c r="H41" s="5"/>
      <c r="I41" s="5"/>
      <c r="J41" s="5"/>
      <c r="K41" s="5"/>
      <c r="L41" s="5"/>
      <c r="M41" s="5"/>
    </row>
    <row r="42" spans="2:13" ht="12.75">
      <c r="B42" s="5"/>
      <c r="C42" s="5"/>
      <c r="D42" s="5"/>
      <c r="E42" s="5"/>
      <c r="F42" s="5"/>
      <c r="G42" s="5" t="s">
        <v>16</v>
      </c>
      <c r="H42" s="5"/>
      <c r="I42" s="5"/>
      <c r="J42" s="5"/>
      <c r="K42" s="5"/>
      <c r="L42" s="5"/>
      <c r="M42" s="5"/>
    </row>
    <row r="43" spans="2:13" ht="12.75">
      <c r="B43" s="5"/>
      <c r="C43" s="5"/>
      <c r="D43" s="5"/>
      <c r="E43" s="5"/>
      <c r="F43" s="5"/>
      <c r="G43" s="5" t="s">
        <v>109</v>
      </c>
      <c r="H43" s="5"/>
      <c r="I43" s="5"/>
      <c r="J43" s="5"/>
      <c r="K43" s="5"/>
      <c r="L43" s="5"/>
      <c r="M43" s="5"/>
    </row>
    <row r="44" spans="2:13" ht="12.75">
      <c r="B44" s="5"/>
      <c r="C44" s="5"/>
      <c r="D44" s="5"/>
      <c r="E44" s="5"/>
      <c r="F44" s="5"/>
      <c r="G44" s="5" t="s">
        <v>101</v>
      </c>
      <c r="H44" s="5"/>
      <c r="I44" s="5"/>
      <c r="J44" s="5"/>
      <c r="K44" s="5"/>
      <c r="L44" s="5"/>
      <c r="M44" s="5"/>
    </row>
    <row r="45" spans="2:13" ht="12.75">
      <c r="B45" s="5"/>
      <c r="C45" s="5"/>
      <c r="D45" s="5"/>
      <c r="E45" s="5"/>
      <c r="F45" s="5"/>
      <c r="G45" s="5" t="s">
        <v>17</v>
      </c>
      <c r="H45" s="5"/>
      <c r="I45" s="5"/>
      <c r="J45" s="5"/>
      <c r="K45" s="5"/>
      <c r="L45" s="5"/>
      <c r="M45" s="5"/>
    </row>
    <row r="46" spans="2:13" ht="12.75">
      <c r="B46" s="5"/>
      <c r="C46" s="5"/>
      <c r="D46" s="5"/>
      <c r="E46" s="5"/>
      <c r="F46" s="5"/>
      <c r="G46" s="5" t="s">
        <v>110</v>
      </c>
      <c r="H46" s="5"/>
      <c r="I46" s="5"/>
      <c r="J46" s="5"/>
      <c r="K46" s="5"/>
      <c r="L46" s="5"/>
      <c r="M46" s="5"/>
    </row>
    <row r="47" spans="2:13" ht="12.75">
      <c r="B47" s="5"/>
      <c r="C47" s="5"/>
      <c r="D47" s="5"/>
      <c r="E47" s="5"/>
      <c r="F47" s="5"/>
      <c r="G47" s="5" t="s">
        <v>18</v>
      </c>
      <c r="H47" s="5"/>
      <c r="I47" s="5"/>
      <c r="J47" s="5"/>
      <c r="K47" s="5"/>
      <c r="L47" s="5"/>
      <c r="M47" s="5"/>
    </row>
    <row r="48" spans="2:13" ht="12.75">
      <c r="B48" s="5"/>
      <c r="C48" s="5"/>
      <c r="D48" s="5"/>
      <c r="E48" s="5"/>
      <c r="F48" s="5"/>
      <c r="G48" s="5" t="s">
        <v>19</v>
      </c>
      <c r="H48" s="5"/>
      <c r="I48" s="5"/>
      <c r="J48" s="5"/>
      <c r="K48" s="5"/>
      <c r="L48" s="5"/>
      <c r="M48" s="5"/>
    </row>
    <row r="49" spans="2:13" ht="12.75">
      <c r="B49" s="5"/>
      <c r="C49" s="5"/>
      <c r="D49" s="5"/>
      <c r="E49" s="5"/>
      <c r="F49" s="5"/>
      <c r="G49" s="5" t="s">
        <v>45</v>
      </c>
      <c r="H49" s="5"/>
      <c r="I49" s="5"/>
      <c r="J49" s="5"/>
      <c r="K49" s="5"/>
      <c r="L49" s="5"/>
      <c r="M49" s="5"/>
    </row>
    <row r="50" spans="2:13" ht="12.75">
      <c r="B50" s="5"/>
      <c r="C50" s="5"/>
      <c r="D50" s="5"/>
      <c r="E50" s="5"/>
      <c r="F50" s="5"/>
      <c r="G50" s="5" t="s">
        <v>106</v>
      </c>
      <c r="H50" s="5"/>
      <c r="I50" s="5"/>
      <c r="J50" s="5"/>
      <c r="K50" s="5"/>
      <c r="L50" s="5"/>
      <c r="M50" s="5"/>
    </row>
    <row r="51" spans="2:13" ht="12.75">
      <c r="B51" s="5"/>
      <c r="C51" s="5"/>
      <c r="D51" s="5"/>
      <c r="E51" s="5"/>
      <c r="F51" s="5"/>
      <c r="G51" s="5" t="s">
        <v>87</v>
      </c>
      <c r="H51" s="5"/>
      <c r="I51" s="5"/>
      <c r="J51" s="5"/>
      <c r="K51" s="5"/>
      <c r="L51" s="5"/>
      <c r="M51" s="5"/>
    </row>
    <row r="52" spans="2:13" ht="12.75">
      <c r="B52" s="5"/>
      <c r="C52" s="5"/>
      <c r="D52" s="5"/>
      <c r="E52" s="5"/>
      <c r="F52" s="5"/>
      <c r="G52" s="5" t="s">
        <v>115</v>
      </c>
      <c r="H52" s="5"/>
      <c r="I52" s="5"/>
      <c r="J52" s="5"/>
      <c r="K52" s="5"/>
      <c r="L52" s="5"/>
      <c r="M52" s="5"/>
    </row>
    <row r="53" spans="2:13" ht="12.75">
      <c r="B53" s="5"/>
      <c r="C53" s="5"/>
      <c r="D53" s="5"/>
      <c r="E53" s="5"/>
      <c r="F53" s="5"/>
      <c r="G53" s="5" t="s">
        <v>117</v>
      </c>
      <c r="H53" s="5"/>
      <c r="I53" s="5"/>
      <c r="J53" s="5"/>
      <c r="K53" s="5"/>
      <c r="L53" s="5"/>
      <c r="M53" s="5"/>
    </row>
    <row r="54" spans="2:13" ht="12.75">
      <c r="B54" s="5" t="s">
        <v>35</v>
      </c>
      <c r="C54" s="5" t="s">
        <v>20</v>
      </c>
      <c r="D54" s="5"/>
      <c r="E54" s="5"/>
      <c r="F54" s="5"/>
      <c r="G54" s="7"/>
      <c r="H54" s="7"/>
      <c r="I54" s="7"/>
      <c r="J54" s="7"/>
      <c r="K54" s="7"/>
      <c r="L54" s="7"/>
      <c r="M54" s="7"/>
    </row>
    <row r="55" spans="2:13" ht="12.75">
      <c r="B55" s="5"/>
      <c r="C55" s="5"/>
      <c r="D55" s="5"/>
      <c r="E55" s="5"/>
      <c r="F55" s="5"/>
      <c r="G55" s="5" t="s">
        <v>102</v>
      </c>
      <c r="H55" s="5"/>
      <c r="I55" s="5"/>
      <c r="J55" s="5"/>
      <c r="K55" s="5"/>
      <c r="L55" s="5"/>
      <c r="M55" s="5"/>
    </row>
    <row r="56" spans="2:13" ht="25.5">
      <c r="B56" s="5"/>
      <c r="C56" s="5"/>
      <c r="D56" s="5"/>
      <c r="E56" s="5"/>
      <c r="F56" s="5"/>
      <c r="G56" s="5" t="s">
        <v>49</v>
      </c>
      <c r="H56" s="5"/>
      <c r="I56" s="5"/>
      <c r="J56" s="5"/>
      <c r="K56" s="5"/>
      <c r="L56" s="5"/>
      <c r="M56" s="5"/>
    </row>
    <row r="57" spans="2:13" ht="12.75">
      <c r="B57" s="5"/>
      <c r="C57" s="5"/>
      <c r="D57" s="5"/>
      <c r="E57" s="5"/>
      <c r="F57" s="5"/>
      <c r="G57" s="5" t="s">
        <v>21</v>
      </c>
      <c r="H57" s="5"/>
      <c r="I57" s="5"/>
      <c r="J57" s="5"/>
      <c r="K57" s="5"/>
      <c r="L57" s="5"/>
      <c r="M57" s="5"/>
    </row>
    <row r="58" spans="2:13" ht="38.25">
      <c r="B58" s="5"/>
      <c r="C58" s="5"/>
      <c r="D58" s="5"/>
      <c r="E58" s="5"/>
      <c r="F58" s="5"/>
      <c r="G58" s="5" t="s">
        <v>103</v>
      </c>
      <c r="H58" s="5"/>
      <c r="I58" s="5"/>
      <c r="J58" s="5"/>
      <c r="K58" s="5"/>
      <c r="L58" s="5"/>
      <c r="M58" s="5"/>
    </row>
    <row r="59" spans="2:13" ht="12.75">
      <c r="B59" s="5"/>
      <c r="C59" s="5"/>
      <c r="D59" s="5"/>
      <c r="E59" s="5"/>
      <c r="F59" s="5"/>
      <c r="G59" s="5" t="s">
        <v>22</v>
      </c>
      <c r="H59" s="5"/>
      <c r="I59" s="5"/>
      <c r="J59" s="5"/>
      <c r="K59" s="5"/>
      <c r="L59" s="5"/>
      <c r="M59" s="5"/>
    </row>
    <row r="60" spans="2:13" ht="25.5">
      <c r="B60" s="5"/>
      <c r="C60" s="5"/>
      <c r="D60" s="5"/>
      <c r="E60" s="5"/>
      <c r="F60" s="5"/>
      <c r="G60" s="5" t="s">
        <v>47</v>
      </c>
      <c r="H60" s="5"/>
      <c r="I60" s="5"/>
      <c r="J60" s="5"/>
      <c r="K60" s="5"/>
      <c r="L60" s="5"/>
      <c r="M60" s="5"/>
    </row>
    <row r="61" spans="2:13" ht="12.75">
      <c r="B61" s="5"/>
      <c r="C61" s="5"/>
      <c r="D61" s="5"/>
      <c r="E61" s="5"/>
      <c r="F61" s="5"/>
      <c r="G61" s="5" t="s">
        <v>23</v>
      </c>
      <c r="H61" s="5"/>
      <c r="I61" s="5"/>
      <c r="J61" s="5"/>
      <c r="K61" s="5"/>
      <c r="L61" s="5"/>
      <c r="M61" s="5"/>
    </row>
    <row r="62" spans="2:13" ht="12.75">
      <c r="B62" s="5"/>
      <c r="C62" s="5"/>
      <c r="D62" s="5"/>
      <c r="E62" s="5"/>
      <c r="F62" s="5"/>
      <c r="G62" s="5" t="s">
        <v>111</v>
      </c>
      <c r="H62" s="5"/>
      <c r="I62" s="5"/>
      <c r="J62" s="5"/>
      <c r="K62" s="5"/>
      <c r="L62" s="5"/>
      <c r="M62" s="5"/>
    </row>
    <row r="63" spans="2:13" ht="12.75">
      <c r="B63" s="5"/>
      <c r="C63" s="5"/>
      <c r="D63" s="5"/>
      <c r="E63" s="5"/>
      <c r="F63" s="5"/>
      <c r="G63" s="5" t="s">
        <v>48</v>
      </c>
      <c r="H63" s="5"/>
      <c r="I63" s="5"/>
      <c r="J63" s="5"/>
      <c r="K63" s="5"/>
      <c r="L63" s="5"/>
      <c r="M63" s="5"/>
    </row>
    <row r="64" spans="2:13" ht="25.5">
      <c r="B64" s="5"/>
      <c r="C64" s="5"/>
      <c r="D64" s="5"/>
      <c r="E64" s="5"/>
      <c r="F64" s="5"/>
      <c r="G64" s="5" t="s">
        <v>24</v>
      </c>
      <c r="H64" s="5"/>
      <c r="I64" s="5"/>
      <c r="J64" s="5"/>
      <c r="K64" s="5"/>
      <c r="L64" s="5"/>
      <c r="M64" s="5"/>
    </row>
    <row r="65" spans="2:13" ht="12.75">
      <c r="B65" s="5"/>
      <c r="C65" s="5"/>
      <c r="D65" s="5"/>
      <c r="E65" s="5"/>
      <c r="F65" s="5"/>
      <c r="G65" s="5" t="s">
        <v>25</v>
      </c>
      <c r="H65" s="5"/>
      <c r="I65" s="5"/>
      <c r="J65" s="5"/>
      <c r="K65" s="5"/>
      <c r="L65" s="5"/>
      <c r="M65" s="5"/>
    </row>
    <row r="66" spans="2:13" ht="12.75">
      <c r="B66" s="5"/>
      <c r="C66" s="5"/>
      <c r="D66" s="5"/>
      <c r="E66" s="5"/>
      <c r="F66" s="5"/>
      <c r="G66" s="5" t="s">
        <v>104</v>
      </c>
      <c r="H66" s="5"/>
      <c r="I66" s="5"/>
      <c r="J66" s="5"/>
      <c r="K66" s="5"/>
      <c r="L66" s="5"/>
      <c r="M66" s="5"/>
    </row>
    <row r="67" spans="2:13" ht="12.75">
      <c r="B67" s="5"/>
      <c r="C67" s="5"/>
      <c r="D67" s="5"/>
      <c r="E67" s="5"/>
      <c r="F67" s="5"/>
      <c r="G67" s="5" t="s">
        <v>88</v>
      </c>
      <c r="H67" s="5"/>
      <c r="I67" s="5"/>
      <c r="J67" s="5"/>
      <c r="K67" s="5"/>
      <c r="L67" s="5"/>
      <c r="M67" s="5"/>
    </row>
    <row r="68" spans="2:13" ht="12.75">
      <c r="B68" s="5"/>
      <c r="C68" s="5"/>
      <c r="D68" s="5"/>
      <c r="E68" s="5"/>
      <c r="F68" s="5"/>
      <c r="G68" s="5" t="s">
        <v>105</v>
      </c>
      <c r="H68" s="5"/>
      <c r="I68" s="5"/>
      <c r="J68" s="5"/>
      <c r="K68" s="5"/>
      <c r="L68" s="5"/>
      <c r="M68" s="5"/>
    </row>
    <row r="69" spans="2:13" ht="12.75">
      <c r="B69" s="5"/>
      <c r="C69" s="5"/>
      <c r="D69" s="5"/>
      <c r="E69" s="5"/>
      <c r="F69" s="5"/>
      <c r="G69" s="5" t="s">
        <v>115</v>
      </c>
      <c r="H69" s="5"/>
      <c r="I69" s="5"/>
      <c r="J69" s="5"/>
      <c r="K69" s="5"/>
      <c r="L69" s="5"/>
      <c r="M69" s="5"/>
    </row>
    <row r="70" spans="2:13" ht="12.75">
      <c r="B70" s="5"/>
      <c r="C70" s="5"/>
      <c r="D70" s="5"/>
      <c r="E70" s="5"/>
      <c r="F70" s="5"/>
      <c r="G70" s="5" t="s">
        <v>118</v>
      </c>
      <c r="H70" s="5"/>
      <c r="I70" s="5"/>
      <c r="J70" s="5"/>
      <c r="K70" s="5"/>
      <c r="L70" s="5"/>
      <c r="M70" s="5"/>
    </row>
    <row r="71" spans="2:14" ht="12.75">
      <c r="B71" s="5" t="s">
        <v>36</v>
      </c>
      <c r="C71" s="5" t="s">
        <v>26</v>
      </c>
      <c r="D71" s="5"/>
      <c r="E71" s="5"/>
      <c r="F71" s="5"/>
      <c r="G71" s="7"/>
      <c r="H71" s="7"/>
      <c r="I71" s="7"/>
      <c r="J71" s="7"/>
      <c r="K71" s="7"/>
      <c r="L71" s="7"/>
      <c r="M71" s="7"/>
      <c r="N71" s="7"/>
    </row>
    <row r="72" spans="2:13" ht="12.75">
      <c r="B72" s="5"/>
      <c r="C72" s="5"/>
      <c r="D72" s="5"/>
      <c r="E72" s="5"/>
      <c r="F72" s="5"/>
      <c r="G72" s="5" t="s">
        <v>86</v>
      </c>
      <c r="H72" s="5"/>
      <c r="I72" s="5"/>
      <c r="J72" s="5"/>
      <c r="K72" s="5"/>
      <c r="L72" s="5"/>
      <c r="M72" s="5"/>
    </row>
    <row r="73" spans="2:13" ht="12.75">
      <c r="B73" s="5"/>
      <c r="C73" s="5"/>
      <c r="D73" s="5"/>
      <c r="E73" s="5"/>
      <c r="F73" s="5"/>
      <c r="G73" s="5" t="s">
        <v>50</v>
      </c>
      <c r="H73" s="5"/>
      <c r="I73" s="5"/>
      <c r="J73" s="5"/>
      <c r="K73" s="5"/>
      <c r="L73" s="5"/>
      <c r="M73" s="5"/>
    </row>
    <row r="74" spans="2:13" ht="12.75">
      <c r="B74" s="5"/>
      <c r="C74" s="5"/>
      <c r="D74" s="5"/>
      <c r="E74" s="5"/>
      <c r="F74" s="5"/>
      <c r="G74" s="5" t="s">
        <v>27</v>
      </c>
      <c r="H74" s="5"/>
      <c r="I74" s="5"/>
      <c r="J74" s="5"/>
      <c r="K74" s="5"/>
      <c r="L74" s="5"/>
      <c r="M74" s="5"/>
    </row>
    <row r="75" spans="2:13" ht="12.75">
      <c r="B75" s="5"/>
      <c r="C75" s="5"/>
      <c r="D75" s="5"/>
      <c r="E75" s="5"/>
      <c r="F75" s="5"/>
      <c r="G75" s="5" t="s">
        <v>28</v>
      </c>
      <c r="H75" s="5"/>
      <c r="I75" s="5"/>
      <c r="J75" s="5"/>
      <c r="K75" s="5"/>
      <c r="L75" s="5"/>
      <c r="M75" s="5"/>
    </row>
    <row r="76" spans="2:13" ht="12.75">
      <c r="B76" s="5"/>
      <c r="C76" s="5"/>
      <c r="D76" s="5"/>
      <c r="E76" s="5"/>
      <c r="F76" s="5"/>
      <c r="G76" s="5" t="s">
        <v>29</v>
      </c>
      <c r="H76" s="5"/>
      <c r="I76" s="5"/>
      <c r="J76" s="5"/>
      <c r="K76" s="5"/>
      <c r="L76" s="5"/>
      <c r="M76" s="5"/>
    </row>
    <row r="77" spans="2:13" ht="12.75">
      <c r="B77" s="5"/>
      <c r="C77" s="5"/>
      <c r="D77" s="5"/>
      <c r="E77" s="5"/>
      <c r="F77" s="5"/>
      <c r="G77" s="5" t="s">
        <v>87</v>
      </c>
      <c r="H77" s="5"/>
      <c r="I77" s="5"/>
      <c r="J77" s="5"/>
      <c r="K77" s="5"/>
      <c r="L77" s="5"/>
      <c r="M77" s="5"/>
    </row>
    <row r="78" spans="2:13" ht="25.5">
      <c r="B78" s="5"/>
      <c r="C78" s="5"/>
      <c r="D78" s="5"/>
      <c r="E78" s="5"/>
      <c r="F78" s="5"/>
      <c r="G78" s="5" t="s">
        <v>30</v>
      </c>
      <c r="H78" s="5"/>
      <c r="I78" s="5"/>
      <c r="J78" s="5"/>
      <c r="K78" s="5"/>
      <c r="L78" s="5"/>
      <c r="M78" s="5"/>
    </row>
    <row r="79" spans="2:13" ht="38.25">
      <c r="B79" s="5"/>
      <c r="C79" s="5"/>
      <c r="D79" s="5"/>
      <c r="E79" s="5"/>
      <c r="F79" s="5"/>
      <c r="G79" s="5" t="s">
        <v>51</v>
      </c>
      <c r="H79" s="5"/>
      <c r="I79" s="5"/>
      <c r="J79" s="5"/>
      <c r="K79" s="5"/>
      <c r="L79" s="5"/>
      <c r="M79" s="5"/>
    </row>
    <row r="80" spans="2:13" ht="12.75">
      <c r="B80" s="5"/>
      <c r="C80" s="5"/>
      <c r="D80" s="5"/>
      <c r="E80" s="5"/>
      <c r="F80" s="5"/>
      <c r="G80" s="5" t="s">
        <v>91</v>
      </c>
      <c r="H80" s="5"/>
      <c r="I80" s="5"/>
      <c r="J80" s="5"/>
      <c r="K80" s="5"/>
      <c r="L80" s="5"/>
      <c r="M80" s="5"/>
    </row>
    <row r="81" spans="2:13" ht="12.75">
      <c r="B81" s="5"/>
      <c r="C81" s="5"/>
      <c r="D81" s="5"/>
      <c r="E81" s="5"/>
      <c r="F81" s="5"/>
      <c r="G81" s="5" t="s">
        <v>107</v>
      </c>
      <c r="H81" s="5"/>
      <c r="I81" s="5"/>
      <c r="J81" s="5"/>
      <c r="K81" s="5"/>
      <c r="L81" s="5"/>
      <c r="M81" s="5"/>
    </row>
    <row r="82" spans="2:13" ht="12.75">
      <c r="B82" s="5"/>
      <c r="C82" s="5"/>
      <c r="D82" s="5"/>
      <c r="E82" s="5"/>
      <c r="F82" s="5"/>
      <c r="G82" s="5" t="s">
        <v>31</v>
      </c>
      <c r="H82" s="5"/>
      <c r="I82" s="5"/>
      <c r="J82" s="5"/>
      <c r="K82" s="5"/>
      <c r="L82" s="5"/>
      <c r="M82" s="5"/>
    </row>
    <row r="83" spans="2:13" ht="12.75">
      <c r="B83" s="5"/>
      <c r="C83" s="5"/>
      <c r="D83" s="5"/>
      <c r="E83" s="5"/>
      <c r="F83" s="5"/>
      <c r="G83" s="5" t="s">
        <v>115</v>
      </c>
      <c r="H83" s="5"/>
      <c r="I83" s="5"/>
      <c r="J83" s="5"/>
      <c r="K83" s="5"/>
      <c r="L83" s="5"/>
      <c r="M83" s="5"/>
    </row>
    <row r="84" spans="2:14" ht="12.75">
      <c r="B84" s="5" t="s">
        <v>78</v>
      </c>
      <c r="C84" s="5" t="s">
        <v>77</v>
      </c>
      <c r="D84" s="5"/>
      <c r="E84" s="5"/>
      <c r="F84" s="5"/>
      <c r="G84" s="7"/>
      <c r="H84" s="7"/>
      <c r="I84" s="7"/>
      <c r="J84" s="7"/>
      <c r="K84" s="7"/>
      <c r="L84" s="7"/>
      <c r="M84" s="7"/>
      <c r="N84" s="7"/>
    </row>
    <row r="85" spans="2:13" ht="12.75">
      <c r="B85" s="5"/>
      <c r="C85" s="5"/>
      <c r="D85" s="5"/>
      <c r="E85" s="5"/>
      <c r="F85" s="5"/>
      <c r="G85" s="5" t="s">
        <v>81</v>
      </c>
      <c r="H85" s="5"/>
      <c r="I85" s="5"/>
      <c r="J85" s="5"/>
      <c r="K85" s="5"/>
      <c r="L85" s="5"/>
      <c r="M85" s="5"/>
    </row>
    <row r="86" spans="2:13" ht="12.75">
      <c r="B86" s="5"/>
      <c r="C86" s="5"/>
      <c r="D86" s="5"/>
      <c r="E86" s="5"/>
      <c r="F86" s="5"/>
      <c r="G86" s="5" t="s">
        <v>79</v>
      </c>
      <c r="H86" s="5"/>
      <c r="I86" s="5"/>
      <c r="J86" s="5"/>
      <c r="K86" s="5"/>
      <c r="L86" s="5"/>
      <c r="M86" s="5"/>
    </row>
    <row r="87" spans="2:13" ht="12.75">
      <c r="B87" s="5"/>
      <c r="C87" s="5"/>
      <c r="D87" s="5"/>
      <c r="E87" s="5"/>
      <c r="F87" s="5"/>
      <c r="G87" s="5" t="s">
        <v>80</v>
      </c>
      <c r="H87" s="5"/>
      <c r="I87" s="5"/>
      <c r="J87" s="5"/>
      <c r="K87" s="5"/>
      <c r="L87" s="5"/>
      <c r="M87" s="5"/>
    </row>
    <row r="88" spans="2:13" ht="12.75">
      <c r="B88" s="5"/>
      <c r="C88" s="5"/>
      <c r="D88" s="5"/>
      <c r="E88" s="5"/>
      <c r="F88" s="5"/>
      <c r="G88" s="5" t="s">
        <v>82</v>
      </c>
      <c r="H88" s="5"/>
      <c r="I88" s="5"/>
      <c r="J88" s="5"/>
      <c r="K88" s="5"/>
      <c r="L88" s="5"/>
      <c r="M88" s="5"/>
    </row>
    <row r="89" spans="2:13" ht="12.75">
      <c r="B89" s="5"/>
      <c r="C89" s="5"/>
      <c r="D89" s="5"/>
      <c r="E89" s="5"/>
      <c r="F89" s="5"/>
      <c r="G89" s="5" t="s">
        <v>83</v>
      </c>
      <c r="H89" s="5"/>
      <c r="I89" s="5"/>
      <c r="J89" s="5"/>
      <c r="K89" s="5"/>
      <c r="L89" s="5"/>
      <c r="M89" s="5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N89"/>
  <sheetViews>
    <sheetView zoomScalePageLayoutView="0" workbookViewId="0" topLeftCell="E88">
      <selection activeCell="M24" sqref="M24"/>
    </sheetView>
  </sheetViews>
  <sheetFormatPr defaultColWidth="9.140625" defaultRowHeight="12.75"/>
  <cols>
    <col min="1" max="1" width="9.140625" style="1" customWidth="1"/>
    <col min="2" max="2" width="31.7109375" style="1" customWidth="1"/>
    <col min="3" max="3" width="35.140625" style="1" customWidth="1"/>
    <col min="4" max="4" width="12.7109375" style="1" customWidth="1"/>
    <col min="5" max="5" width="12.8515625" style="1" customWidth="1"/>
    <col min="6" max="6" width="14.28125" style="1" customWidth="1"/>
    <col min="7" max="7" width="50.140625" style="1" customWidth="1"/>
    <col min="8" max="8" width="14.28125" style="1" customWidth="1"/>
    <col min="9" max="9" width="13.421875" style="1" customWidth="1"/>
    <col min="10" max="10" width="15.140625" style="12" customWidth="1"/>
    <col min="11" max="11" width="17.57421875" style="12" customWidth="1"/>
    <col min="12" max="12" width="18.57421875" style="1" customWidth="1"/>
    <col min="13" max="13" width="20.421875" style="1" customWidth="1"/>
    <col min="14" max="16384" width="9.140625" style="1" customWidth="1"/>
  </cols>
  <sheetData>
    <row r="1" ht="12.75"/>
    <row r="2" ht="12.75"/>
    <row r="3" spans="2:13" ht="38.25">
      <c r="B3" s="4" t="s">
        <v>32</v>
      </c>
      <c r="C3" s="4" t="s">
        <v>3</v>
      </c>
      <c r="D3" s="4" t="s">
        <v>52</v>
      </c>
      <c r="E3" s="4" t="s">
        <v>53</v>
      </c>
      <c r="F3" s="4" t="s">
        <v>54</v>
      </c>
      <c r="G3" s="4" t="s">
        <v>1</v>
      </c>
      <c r="H3" s="4" t="s">
        <v>90</v>
      </c>
      <c r="I3" s="4" t="s">
        <v>52</v>
      </c>
      <c r="J3" s="10" t="s">
        <v>53</v>
      </c>
      <c r="K3" s="10" t="s">
        <v>54</v>
      </c>
      <c r="L3" s="4" t="s">
        <v>120</v>
      </c>
      <c r="M3" s="4" t="s">
        <v>121</v>
      </c>
    </row>
    <row r="4" spans="2:13" ht="25.5">
      <c r="B4" s="5" t="s">
        <v>33</v>
      </c>
      <c r="C4" s="5" t="s">
        <v>4</v>
      </c>
      <c r="D4" s="5"/>
      <c r="E4" s="5"/>
      <c r="F4" s="5"/>
      <c r="G4" s="7"/>
      <c r="H4" s="7"/>
      <c r="I4" s="7"/>
      <c r="J4" s="11"/>
      <c r="K4" s="11"/>
      <c r="L4" s="7"/>
      <c r="M4" s="7"/>
    </row>
    <row r="5" spans="2:13" ht="25.5">
      <c r="B5" s="5"/>
      <c r="C5" s="5"/>
      <c r="D5" s="5"/>
      <c r="E5" s="5"/>
      <c r="F5" s="5"/>
      <c r="G5" s="5" t="s">
        <v>5</v>
      </c>
      <c r="H5" s="5"/>
      <c r="I5" s="5"/>
      <c r="J5" s="9"/>
      <c r="K5" s="9"/>
      <c r="L5" s="5"/>
      <c r="M5" s="5"/>
    </row>
    <row r="6" spans="2:13" ht="12.75">
      <c r="B6" s="5"/>
      <c r="C6" s="5"/>
      <c r="D6" s="5"/>
      <c r="E6" s="5"/>
      <c r="F6" s="5"/>
      <c r="G6" s="5" t="s">
        <v>6</v>
      </c>
      <c r="H6" s="5"/>
      <c r="I6" s="5"/>
      <c r="J6" s="9"/>
      <c r="K6" s="9"/>
      <c r="L6" s="5"/>
      <c r="M6" s="5"/>
    </row>
    <row r="7" spans="2:13" ht="12.75">
      <c r="B7" s="5"/>
      <c r="C7" s="5"/>
      <c r="D7" s="5"/>
      <c r="E7" s="5"/>
      <c r="F7" s="5"/>
      <c r="G7" s="5" t="s">
        <v>7</v>
      </c>
      <c r="H7" s="5"/>
      <c r="I7" s="5"/>
      <c r="J7" s="9"/>
      <c r="K7" s="9"/>
      <c r="L7" s="5"/>
      <c r="M7" s="5"/>
    </row>
    <row r="8" spans="2:13" ht="12.75">
      <c r="B8" s="5"/>
      <c r="C8" s="5"/>
      <c r="D8" s="5"/>
      <c r="E8" s="5"/>
      <c r="F8" s="5"/>
      <c r="G8" s="5" t="s">
        <v>8</v>
      </c>
      <c r="H8" s="5"/>
      <c r="I8" s="5"/>
      <c r="J8" s="9"/>
      <c r="K8" s="9"/>
      <c r="L8" s="5"/>
      <c r="M8" s="5"/>
    </row>
    <row r="9" spans="2:13" ht="12.75">
      <c r="B9" s="5"/>
      <c r="C9" s="5"/>
      <c r="D9" s="5"/>
      <c r="E9" s="5"/>
      <c r="F9" s="5"/>
      <c r="G9" s="5" t="s">
        <v>9</v>
      </c>
      <c r="H9" s="5"/>
      <c r="I9" s="5"/>
      <c r="J9" s="9"/>
      <c r="K9" s="9"/>
      <c r="L9" s="5"/>
      <c r="M9" s="5"/>
    </row>
    <row r="10" spans="2:13" ht="12.75">
      <c r="B10" s="5"/>
      <c r="C10" s="5"/>
      <c r="D10" s="5"/>
      <c r="E10" s="5"/>
      <c r="F10" s="5"/>
      <c r="G10" s="5" t="s">
        <v>92</v>
      </c>
      <c r="H10" s="5"/>
      <c r="I10" s="5"/>
      <c r="J10" s="9"/>
      <c r="K10" s="9"/>
      <c r="L10" s="5"/>
      <c r="M10" s="5"/>
    </row>
    <row r="11" spans="2:13" ht="20.25" customHeight="1">
      <c r="B11" s="5" t="s">
        <v>93</v>
      </c>
      <c r="C11" s="5" t="s">
        <v>10</v>
      </c>
      <c r="D11" s="17">
        <v>31</v>
      </c>
      <c r="E11" s="9">
        <v>39994</v>
      </c>
      <c r="F11" s="9">
        <v>40032</v>
      </c>
      <c r="G11" s="7"/>
      <c r="H11" s="7"/>
      <c r="I11" s="7"/>
      <c r="J11" s="11"/>
      <c r="K11" s="11"/>
      <c r="L11" s="7"/>
      <c r="M11" s="7"/>
    </row>
    <row r="12" spans="2:13" ht="20.25" customHeight="1">
      <c r="B12" s="5"/>
      <c r="C12" s="5"/>
      <c r="D12" s="5"/>
      <c r="E12" s="5"/>
      <c r="F12" s="5"/>
      <c r="G12" s="5" t="s">
        <v>84</v>
      </c>
      <c r="H12" s="5" t="s">
        <v>122</v>
      </c>
      <c r="I12" s="5">
        <v>1</v>
      </c>
      <c r="J12" s="9">
        <v>39994</v>
      </c>
      <c r="K12" s="9">
        <v>39994</v>
      </c>
      <c r="L12" s="5"/>
      <c r="M12" s="5">
        <v>0.5</v>
      </c>
    </row>
    <row r="13" spans="2:13" ht="20.25" customHeight="1">
      <c r="B13" s="5"/>
      <c r="C13" s="5"/>
      <c r="D13" s="5"/>
      <c r="E13" s="5"/>
      <c r="F13" s="5"/>
      <c r="G13" s="5" t="s">
        <v>94</v>
      </c>
      <c r="H13" s="5" t="s">
        <v>122</v>
      </c>
      <c r="I13" s="5">
        <v>1</v>
      </c>
      <c r="J13" s="9">
        <v>39994</v>
      </c>
      <c r="K13" s="9">
        <v>39994</v>
      </c>
      <c r="L13" s="5"/>
      <c r="M13" s="5">
        <v>0.5</v>
      </c>
    </row>
    <row r="14" spans="2:13" ht="25.5">
      <c r="B14" s="5"/>
      <c r="C14" s="5"/>
      <c r="D14" s="5"/>
      <c r="E14" s="5"/>
      <c r="F14" s="5"/>
      <c r="G14" s="5" t="s">
        <v>37</v>
      </c>
      <c r="H14" s="5" t="s">
        <v>122</v>
      </c>
      <c r="I14" s="5">
        <v>4</v>
      </c>
      <c r="J14" s="9">
        <v>39995</v>
      </c>
      <c r="K14" s="9">
        <v>40000</v>
      </c>
      <c r="L14" s="5"/>
      <c r="M14" s="5">
        <v>2</v>
      </c>
    </row>
    <row r="15" spans="2:13" ht="12.75">
      <c r="B15" s="5"/>
      <c r="C15" s="5"/>
      <c r="D15" s="5"/>
      <c r="E15" s="5"/>
      <c r="F15" s="5"/>
      <c r="G15" s="5" t="s">
        <v>38</v>
      </c>
      <c r="H15" s="5" t="s">
        <v>122</v>
      </c>
      <c r="I15" s="5">
        <v>1</v>
      </c>
      <c r="J15" s="9">
        <v>40001</v>
      </c>
      <c r="K15" s="9">
        <v>40001</v>
      </c>
      <c r="L15" s="5"/>
      <c r="M15" s="5">
        <v>0.5</v>
      </c>
    </row>
    <row r="16" spans="2:13" ht="12.75">
      <c r="B16" s="5"/>
      <c r="C16" s="5"/>
      <c r="D16" s="5"/>
      <c r="E16" s="5"/>
      <c r="F16" s="5"/>
      <c r="G16" s="5" t="s">
        <v>89</v>
      </c>
      <c r="H16" s="5" t="s">
        <v>122</v>
      </c>
      <c r="I16" s="5">
        <v>2</v>
      </c>
      <c r="J16" s="9">
        <v>40002</v>
      </c>
      <c r="K16" s="9">
        <v>40003</v>
      </c>
      <c r="L16" s="5"/>
      <c r="M16" s="5">
        <v>1</v>
      </c>
    </row>
    <row r="17" spans="2:13" ht="12.75">
      <c r="B17" s="5"/>
      <c r="C17" s="5"/>
      <c r="D17" s="5"/>
      <c r="E17" s="5"/>
      <c r="F17" s="5"/>
      <c r="G17" s="5" t="s">
        <v>95</v>
      </c>
      <c r="H17" s="5" t="s">
        <v>122</v>
      </c>
      <c r="I17" s="5">
        <v>1</v>
      </c>
      <c r="J17" s="9">
        <v>40004</v>
      </c>
      <c r="K17" s="9">
        <v>40004</v>
      </c>
      <c r="L17" s="5"/>
      <c r="M17" s="5">
        <v>0.5</v>
      </c>
    </row>
    <row r="18" spans="2:13" ht="12.75">
      <c r="B18" s="5"/>
      <c r="C18" s="5"/>
      <c r="D18" s="5"/>
      <c r="E18" s="5"/>
      <c r="F18" s="5"/>
      <c r="G18" s="5" t="s">
        <v>39</v>
      </c>
      <c r="H18" s="5" t="s">
        <v>122</v>
      </c>
      <c r="I18" s="5">
        <v>1</v>
      </c>
      <c r="J18" s="9">
        <v>40007</v>
      </c>
      <c r="K18" s="9">
        <v>40007</v>
      </c>
      <c r="L18" s="5"/>
      <c r="M18" s="5">
        <v>0.5</v>
      </c>
    </row>
    <row r="19" spans="2:13" ht="12.75">
      <c r="B19" s="5"/>
      <c r="C19" s="5"/>
      <c r="D19" s="5"/>
      <c r="E19" s="5"/>
      <c r="F19" s="5"/>
      <c r="G19" s="5" t="s">
        <v>96</v>
      </c>
      <c r="H19" s="5" t="s">
        <v>122</v>
      </c>
      <c r="I19" s="5">
        <v>1</v>
      </c>
      <c r="J19" s="9">
        <v>40008</v>
      </c>
      <c r="K19" s="9">
        <v>40008</v>
      </c>
      <c r="L19" s="5"/>
      <c r="M19" s="5">
        <v>0.5</v>
      </c>
    </row>
    <row r="20" spans="2:13" ht="25.5">
      <c r="B20" s="5"/>
      <c r="C20" s="5"/>
      <c r="D20" s="5"/>
      <c r="E20" s="5"/>
      <c r="F20" s="5"/>
      <c r="G20" s="5" t="s">
        <v>40</v>
      </c>
      <c r="H20" s="5" t="s">
        <v>122</v>
      </c>
      <c r="I20" s="5">
        <v>1</v>
      </c>
      <c r="J20" s="9">
        <v>40009</v>
      </c>
      <c r="K20" s="9">
        <v>40009</v>
      </c>
      <c r="L20" s="5"/>
      <c r="M20" s="5">
        <v>0.5</v>
      </c>
    </row>
    <row r="21" spans="2:13" ht="12.75">
      <c r="B21" s="5"/>
      <c r="C21" s="5"/>
      <c r="D21" s="5"/>
      <c r="E21" s="5"/>
      <c r="F21" s="5"/>
      <c r="G21" s="5" t="s">
        <v>97</v>
      </c>
      <c r="H21" s="5" t="s">
        <v>122</v>
      </c>
      <c r="I21" s="5">
        <v>1</v>
      </c>
      <c r="J21" s="9">
        <v>40010</v>
      </c>
      <c r="K21" s="9">
        <v>40010</v>
      </c>
      <c r="L21" s="5"/>
      <c r="M21" s="5">
        <v>0.5</v>
      </c>
    </row>
    <row r="22" spans="2:13" ht="12.75">
      <c r="B22" s="5"/>
      <c r="C22" s="5"/>
      <c r="D22" s="5"/>
      <c r="E22" s="5"/>
      <c r="F22" s="5"/>
      <c r="G22" s="5" t="s">
        <v>11</v>
      </c>
      <c r="H22" s="5" t="s">
        <v>122</v>
      </c>
      <c r="I22" s="5">
        <v>4</v>
      </c>
      <c r="J22" s="9">
        <v>40011</v>
      </c>
      <c r="K22" s="9">
        <v>40016</v>
      </c>
      <c r="L22" s="5"/>
      <c r="M22" s="5">
        <v>2</v>
      </c>
    </row>
    <row r="23" spans="2:13" ht="12.75">
      <c r="B23" s="5"/>
      <c r="C23" s="5"/>
      <c r="D23" s="5"/>
      <c r="E23" s="5"/>
      <c r="F23" s="5"/>
      <c r="G23" s="5" t="s">
        <v>13</v>
      </c>
      <c r="H23" s="5" t="s">
        <v>122</v>
      </c>
      <c r="I23" s="5">
        <v>2</v>
      </c>
      <c r="J23" s="9">
        <v>40017</v>
      </c>
      <c r="K23" s="9">
        <v>40018</v>
      </c>
      <c r="L23" s="5"/>
      <c r="M23" s="5">
        <v>1</v>
      </c>
    </row>
    <row r="24" spans="2:13" ht="12.75">
      <c r="B24" s="5"/>
      <c r="C24" s="5"/>
      <c r="D24" s="5"/>
      <c r="E24" s="5"/>
      <c r="F24" s="5"/>
      <c r="G24" s="5" t="s">
        <v>41</v>
      </c>
      <c r="H24" s="5" t="s">
        <v>122</v>
      </c>
      <c r="I24" s="5">
        <v>1</v>
      </c>
      <c r="J24" s="9">
        <v>40021</v>
      </c>
      <c r="K24" s="9">
        <v>40021</v>
      </c>
      <c r="L24" s="5"/>
      <c r="M24" s="5">
        <v>0.5</v>
      </c>
    </row>
    <row r="25" spans="2:13" ht="12.75">
      <c r="B25" s="5"/>
      <c r="C25" s="5"/>
      <c r="D25" s="5"/>
      <c r="E25" s="5"/>
      <c r="F25" s="5"/>
      <c r="G25" s="5" t="s">
        <v>42</v>
      </c>
      <c r="H25" s="5" t="s">
        <v>122</v>
      </c>
      <c r="I25" s="5">
        <v>4</v>
      </c>
      <c r="J25" s="9">
        <v>40021</v>
      </c>
      <c r="K25" s="9">
        <v>40024</v>
      </c>
      <c r="L25" s="5"/>
      <c r="M25" s="5">
        <v>2</v>
      </c>
    </row>
    <row r="26" spans="2:13" ht="12.75">
      <c r="B26" s="5"/>
      <c r="C26" s="5"/>
      <c r="D26" s="5"/>
      <c r="E26" s="5"/>
      <c r="F26" s="5"/>
      <c r="G26" s="5" t="s">
        <v>43</v>
      </c>
      <c r="H26" s="5" t="s">
        <v>122</v>
      </c>
      <c r="I26" s="5">
        <v>1</v>
      </c>
      <c r="J26" s="9">
        <v>40025</v>
      </c>
      <c r="K26" s="9">
        <v>40025</v>
      </c>
      <c r="L26" s="5"/>
      <c r="M26" s="5">
        <v>0.5</v>
      </c>
    </row>
    <row r="27" spans="2:13" ht="12.75">
      <c r="B27" s="5"/>
      <c r="C27" s="5"/>
      <c r="D27" s="5"/>
      <c r="E27" s="5"/>
      <c r="F27" s="5"/>
      <c r="G27" s="5" t="s">
        <v>12</v>
      </c>
      <c r="H27" s="5" t="s">
        <v>122</v>
      </c>
      <c r="I27" s="5">
        <v>1</v>
      </c>
      <c r="J27" s="9">
        <v>40028</v>
      </c>
      <c r="K27" s="9">
        <v>40028</v>
      </c>
      <c r="L27" s="5"/>
      <c r="M27" s="5">
        <v>0.5</v>
      </c>
    </row>
    <row r="28" spans="2:13" ht="12.75">
      <c r="B28" s="5"/>
      <c r="C28" s="5"/>
      <c r="D28" s="5"/>
      <c r="E28" s="5"/>
      <c r="F28" s="5"/>
      <c r="G28" s="5" t="s">
        <v>108</v>
      </c>
      <c r="H28" s="5" t="s">
        <v>122</v>
      </c>
      <c r="I28" s="5">
        <v>0.5</v>
      </c>
      <c r="J28" s="9">
        <v>40029</v>
      </c>
      <c r="K28" s="9">
        <v>40029</v>
      </c>
      <c r="L28" s="5"/>
      <c r="M28" s="5">
        <v>0.5</v>
      </c>
    </row>
    <row r="29" spans="2:13" ht="12.75">
      <c r="B29" s="5"/>
      <c r="C29" s="5"/>
      <c r="D29" s="5"/>
      <c r="E29" s="5"/>
      <c r="F29" s="5"/>
      <c r="G29" s="5" t="s">
        <v>105</v>
      </c>
      <c r="H29" s="5" t="s">
        <v>122</v>
      </c>
      <c r="I29" s="5">
        <v>0.5</v>
      </c>
      <c r="J29" s="9">
        <v>40029</v>
      </c>
      <c r="K29" s="9">
        <v>40029</v>
      </c>
      <c r="L29" s="5"/>
      <c r="M29" s="5">
        <v>0.5</v>
      </c>
    </row>
    <row r="30" spans="2:13" ht="12.75">
      <c r="B30" s="5"/>
      <c r="C30" s="5"/>
      <c r="D30" s="5"/>
      <c r="E30" s="5"/>
      <c r="F30" s="5"/>
      <c r="G30" s="5" t="s">
        <v>14</v>
      </c>
      <c r="H30" s="5" t="s">
        <v>122</v>
      </c>
      <c r="I30" s="5">
        <v>1</v>
      </c>
      <c r="J30" s="9">
        <v>40030</v>
      </c>
      <c r="K30" s="9">
        <v>40030</v>
      </c>
      <c r="L30" s="5"/>
      <c r="M30" s="5">
        <v>0.5</v>
      </c>
    </row>
    <row r="31" spans="2:13" ht="12.75">
      <c r="B31" s="5"/>
      <c r="C31" s="5"/>
      <c r="D31" s="5"/>
      <c r="E31" s="5"/>
      <c r="F31" s="5"/>
      <c r="G31" s="5" t="s">
        <v>87</v>
      </c>
      <c r="H31" s="5" t="s">
        <v>122</v>
      </c>
      <c r="I31" s="5">
        <v>0.5</v>
      </c>
      <c r="J31" s="9">
        <v>40031</v>
      </c>
      <c r="K31" s="9">
        <v>40031</v>
      </c>
      <c r="L31" s="5"/>
      <c r="M31" s="5">
        <v>0.5</v>
      </c>
    </row>
    <row r="32" spans="2:13" ht="12.75">
      <c r="B32" s="5"/>
      <c r="C32" s="5"/>
      <c r="D32" s="5"/>
      <c r="E32" s="5"/>
      <c r="F32" s="5"/>
      <c r="G32" s="5" t="s">
        <v>115</v>
      </c>
      <c r="H32" s="5" t="s">
        <v>122</v>
      </c>
      <c r="I32" s="5">
        <v>0.5</v>
      </c>
      <c r="J32" s="9">
        <v>40031</v>
      </c>
      <c r="K32" s="9">
        <v>40031</v>
      </c>
      <c r="L32" s="5"/>
      <c r="M32" s="5">
        <v>0.5</v>
      </c>
    </row>
    <row r="33" spans="2:13" ht="12.75">
      <c r="B33" s="5"/>
      <c r="C33" s="5"/>
      <c r="D33" s="5"/>
      <c r="E33" s="5"/>
      <c r="F33" s="5"/>
      <c r="G33" s="5" t="s">
        <v>116</v>
      </c>
      <c r="H33" s="5" t="s">
        <v>122</v>
      </c>
      <c r="I33" s="5">
        <v>1</v>
      </c>
      <c r="J33" s="9">
        <v>40032</v>
      </c>
      <c r="K33" s="9">
        <v>40032</v>
      </c>
      <c r="L33" s="5"/>
      <c r="M33" s="5">
        <v>0.5</v>
      </c>
    </row>
    <row r="34" spans="2:13" ht="12.75">
      <c r="B34" s="5" t="s">
        <v>34</v>
      </c>
      <c r="C34" s="5" t="s">
        <v>2</v>
      </c>
      <c r="D34" s="5">
        <v>31.5</v>
      </c>
      <c r="E34" s="9">
        <v>40035</v>
      </c>
      <c r="F34" s="9">
        <v>40077</v>
      </c>
      <c r="G34" s="7"/>
      <c r="H34" s="7"/>
      <c r="I34" s="7"/>
      <c r="J34" s="11"/>
      <c r="K34" s="11"/>
      <c r="L34" s="7"/>
      <c r="M34" s="7"/>
    </row>
    <row r="35" spans="2:13" ht="12.75">
      <c r="B35" s="5"/>
      <c r="C35" s="5"/>
      <c r="D35" s="5"/>
      <c r="E35" s="5"/>
      <c r="F35" s="5"/>
      <c r="G35" s="5" t="s">
        <v>85</v>
      </c>
      <c r="H35" s="5" t="s">
        <v>122</v>
      </c>
      <c r="I35" s="5">
        <v>1</v>
      </c>
      <c r="J35" s="9">
        <v>40035</v>
      </c>
      <c r="K35" s="9">
        <v>40035</v>
      </c>
      <c r="L35" s="5"/>
      <c r="M35" s="5">
        <v>0.5</v>
      </c>
    </row>
    <row r="36" spans="2:13" ht="12.75">
      <c r="B36" s="5"/>
      <c r="C36" s="5"/>
      <c r="D36" s="5"/>
      <c r="E36" s="5"/>
      <c r="F36" s="5"/>
      <c r="G36" s="5" t="s">
        <v>46</v>
      </c>
      <c r="H36" s="5" t="s">
        <v>122</v>
      </c>
      <c r="I36" s="5">
        <v>4</v>
      </c>
      <c r="J36" s="9">
        <v>40036</v>
      </c>
      <c r="K36" s="9">
        <v>40039</v>
      </c>
      <c r="L36" s="5"/>
      <c r="M36" s="5">
        <v>2</v>
      </c>
    </row>
    <row r="37" spans="2:13" ht="12.75">
      <c r="B37" s="5"/>
      <c r="C37" s="5"/>
      <c r="D37" s="5"/>
      <c r="E37" s="5"/>
      <c r="F37" s="5"/>
      <c r="G37" s="5" t="s">
        <v>98</v>
      </c>
      <c r="H37" s="5" t="s">
        <v>122</v>
      </c>
      <c r="I37" s="5">
        <v>2</v>
      </c>
      <c r="J37" s="9">
        <v>40042</v>
      </c>
      <c r="K37" s="9">
        <v>40043</v>
      </c>
      <c r="L37" s="5"/>
      <c r="M37" s="5">
        <v>1</v>
      </c>
    </row>
    <row r="38" spans="2:13" ht="38.25">
      <c r="B38" s="5"/>
      <c r="C38" s="5"/>
      <c r="D38" s="5"/>
      <c r="E38" s="5"/>
      <c r="F38" s="5"/>
      <c r="G38" s="5" t="s">
        <v>99</v>
      </c>
      <c r="H38" s="5" t="s">
        <v>122</v>
      </c>
      <c r="I38" s="5"/>
      <c r="J38" s="9" t="s">
        <v>124</v>
      </c>
      <c r="K38" s="9"/>
      <c r="L38" s="5"/>
      <c r="M38" s="5"/>
    </row>
    <row r="39" spans="2:13" ht="25.5">
      <c r="B39" s="5"/>
      <c r="C39" s="5"/>
      <c r="D39" s="5"/>
      <c r="E39" s="5"/>
      <c r="F39" s="5"/>
      <c r="G39" s="5" t="s">
        <v>44</v>
      </c>
      <c r="H39" s="5" t="s">
        <v>123</v>
      </c>
      <c r="I39" s="5"/>
      <c r="J39" s="9" t="s">
        <v>124</v>
      </c>
      <c r="K39" s="9"/>
      <c r="L39" s="5"/>
      <c r="M39" s="5"/>
    </row>
    <row r="40" spans="2:13" ht="12.75">
      <c r="B40" s="5"/>
      <c r="C40" s="5"/>
      <c r="D40" s="5"/>
      <c r="E40" s="5"/>
      <c r="F40" s="5"/>
      <c r="G40" s="5" t="s">
        <v>100</v>
      </c>
      <c r="H40" s="5" t="s">
        <v>122</v>
      </c>
      <c r="I40" s="5">
        <v>4</v>
      </c>
      <c r="J40" s="9">
        <v>40044</v>
      </c>
      <c r="K40" s="9">
        <v>40049</v>
      </c>
      <c r="L40" s="5"/>
      <c r="M40" s="5">
        <v>2</v>
      </c>
    </row>
    <row r="41" spans="2:13" ht="38.25">
      <c r="B41" s="5"/>
      <c r="C41" s="5"/>
      <c r="D41" s="5"/>
      <c r="E41" s="5"/>
      <c r="F41" s="5"/>
      <c r="G41" s="5" t="s">
        <v>15</v>
      </c>
      <c r="H41" s="5" t="s">
        <v>123</v>
      </c>
      <c r="I41" s="5"/>
      <c r="J41" s="9" t="s">
        <v>159</v>
      </c>
      <c r="K41" s="9"/>
      <c r="L41" s="5"/>
      <c r="M41" s="5"/>
    </row>
    <row r="42" spans="2:13" ht="12.75">
      <c r="B42" s="5"/>
      <c r="C42" s="5"/>
      <c r="D42" s="5"/>
      <c r="E42" s="5"/>
      <c r="F42" s="5"/>
      <c r="G42" s="5" t="s">
        <v>16</v>
      </c>
      <c r="H42" s="5" t="s">
        <v>122</v>
      </c>
      <c r="I42" s="5">
        <v>1</v>
      </c>
      <c r="J42" s="9">
        <v>40050</v>
      </c>
      <c r="K42" s="9">
        <v>40050</v>
      </c>
      <c r="L42" s="5"/>
      <c r="M42" s="5">
        <v>0.5</v>
      </c>
    </row>
    <row r="43" spans="2:13" ht="12.75">
      <c r="B43" s="5"/>
      <c r="C43" s="5"/>
      <c r="D43" s="5"/>
      <c r="E43" s="5"/>
      <c r="F43" s="5"/>
      <c r="G43" s="5" t="s">
        <v>109</v>
      </c>
      <c r="H43" s="5" t="s">
        <v>122</v>
      </c>
      <c r="I43" s="5">
        <v>0.5</v>
      </c>
      <c r="J43" s="9">
        <v>40051</v>
      </c>
      <c r="K43" s="9">
        <v>40051</v>
      </c>
      <c r="L43" s="5"/>
      <c r="M43" s="5">
        <v>0.5</v>
      </c>
    </row>
    <row r="44" spans="2:13" ht="12.75">
      <c r="B44" s="5"/>
      <c r="C44" s="5"/>
      <c r="D44" s="5"/>
      <c r="E44" s="5"/>
      <c r="F44" s="5"/>
      <c r="G44" s="5" t="s">
        <v>101</v>
      </c>
      <c r="H44" s="5" t="s">
        <v>122</v>
      </c>
      <c r="I44" s="5">
        <v>7</v>
      </c>
      <c r="J44" s="9">
        <v>40051</v>
      </c>
      <c r="K44" s="9">
        <v>40059</v>
      </c>
      <c r="L44" s="5"/>
      <c r="M44" s="5">
        <v>3</v>
      </c>
    </row>
    <row r="45" spans="2:13" ht="12.75">
      <c r="B45" s="5"/>
      <c r="C45" s="5"/>
      <c r="D45" s="5"/>
      <c r="E45" s="5"/>
      <c r="F45" s="5"/>
      <c r="G45" s="5" t="s">
        <v>17</v>
      </c>
      <c r="H45" s="5" t="s">
        <v>122</v>
      </c>
      <c r="I45" s="5">
        <v>2</v>
      </c>
      <c r="J45" s="9">
        <v>40060</v>
      </c>
      <c r="K45" s="9">
        <v>40063</v>
      </c>
      <c r="L45" s="5"/>
      <c r="M45" s="5">
        <v>1</v>
      </c>
    </row>
    <row r="46" spans="2:13" ht="12.75">
      <c r="B46" s="5"/>
      <c r="C46" s="5"/>
      <c r="D46" s="5"/>
      <c r="E46" s="5"/>
      <c r="F46" s="5"/>
      <c r="G46" s="5" t="s">
        <v>110</v>
      </c>
      <c r="H46" s="5" t="s">
        <v>122</v>
      </c>
      <c r="I46" s="5">
        <v>1</v>
      </c>
      <c r="J46" s="9">
        <v>40064</v>
      </c>
      <c r="K46" s="9">
        <v>40064</v>
      </c>
      <c r="L46" s="5"/>
      <c r="M46" s="5">
        <v>0.5</v>
      </c>
    </row>
    <row r="47" spans="2:13" ht="12.75">
      <c r="B47" s="5"/>
      <c r="C47" s="5"/>
      <c r="D47" s="5"/>
      <c r="E47" s="5"/>
      <c r="F47" s="5"/>
      <c r="G47" s="5" t="s">
        <v>18</v>
      </c>
      <c r="H47" s="5" t="s">
        <v>122</v>
      </c>
      <c r="I47" s="5">
        <v>1</v>
      </c>
      <c r="J47" s="9">
        <v>40065</v>
      </c>
      <c r="K47" s="9">
        <v>40065</v>
      </c>
      <c r="L47" s="5"/>
      <c r="M47" s="5">
        <v>0.5</v>
      </c>
    </row>
    <row r="48" spans="2:13" ht="12.75">
      <c r="B48" s="5"/>
      <c r="C48" s="5"/>
      <c r="D48" s="5"/>
      <c r="E48" s="5"/>
      <c r="F48" s="5"/>
      <c r="G48" s="5" t="s">
        <v>19</v>
      </c>
      <c r="H48" s="5" t="s">
        <v>122</v>
      </c>
      <c r="I48" s="5">
        <v>4</v>
      </c>
      <c r="J48" s="9">
        <v>40066</v>
      </c>
      <c r="K48" s="9">
        <v>40071</v>
      </c>
      <c r="L48" s="5"/>
      <c r="M48" s="5">
        <v>2</v>
      </c>
    </row>
    <row r="49" spans="2:13" ht="12.75">
      <c r="B49" s="5"/>
      <c r="C49" s="5"/>
      <c r="D49" s="5"/>
      <c r="E49" s="5"/>
      <c r="F49" s="5"/>
      <c r="G49" s="5" t="s">
        <v>45</v>
      </c>
      <c r="H49" s="5" t="s">
        <v>122</v>
      </c>
      <c r="I49" s="5">
        <v>1</v>
      </c>
      <c r="J49" s="9">
        <v>40072</v>
      </c>
      <c r="K49" s="9">
        <v>40072</v>
      </c>
      <c r="L49" s="5"/>
      <c r="M49" s="5">
        <v>0.5</v>
      </c>
    </row>
    <row r="50" spans="2:13" ht="12.75">
      <c r="B50" s="5"/>
      <c r="C50" s="5"/>
      <c r="D50" s="5"/>
      <c r="E50" s="5"/>
      <c r="F50" s="5"/>
      <c r="G50" s="5" t="s">
        <v>106</v>
      </c>
      <c r="H50" s="5" t="s">
        <v>122</v>
      </c>
      <c r="I50" s="5">
        <v>1</v>
      </c>
      <c r="J50" s="9">
        <v>40073</v>
      </c>
      <c r="K50" s="9">
        <v>40073</v>
      </c>
      <c r="L50" s="5"/>
      <c r="M50" s="5">
        <v>0.5</v>
      </c>
    </row>
    <row r="51" spans="2:13" ht="12.75">
      <c r="B51" s="5"/>
      <c r="C51" s="5"/>
      <c r="D51" s="5"/>
      <c r="E51" s="5"/>
      <c r="F51" s="5"/>
      <c r="G51" s="5" t="s">
        <v>87</v>
      </c>
      <c r="H51" s="5" t="s">
        <v>122</v>
      </c>
      <c r="I51" s="5">
        <v>0.5</v>
      </c>
      <c r="J51" s="9">
        <v>40074</v>
      </c>
      <c r="K51" s="9">
        <v>40074</v>
      </c>
      <c r="L51" s="5"/>
      <c r="M51" s="5">
        <v>0.5</v>
      </c>
    </row>
    <row r="52" spans="2:13" ht="12.75">
      <c r="B52" s="5"/>
      <c r="C52" s="5"/>
      <c r="D52" s="5"/>
      <c r="E52" s="5"/>
      <c r="F52" s="5"/>
      <c r="G52" s="5" t="s">
        <v>115</v>
      </c>
      <c r="H52" s="5" t="s">
        <v>122</v>
      </c>
      <c r="I52" s="5">
        <v>0.5</v>
      </c>
      <c r="J52" s="9">
        <v>40074</v>
      </c>
      <c r="K52" s="9">
        <v>40074</v>
      </c>
      <c r="L52" s="5"/>
      <c r="M52" s="5">
        <v>0.5</v>
      </c>
    </row>
    <row r="53" spans="2:13" ht="12.75">
      <c r="B53" s="5"/>
      <c r="C53" s="5"/>
      <c r="D53" s="5"/>
      <c r="E53" s="5"/>
      <c r="F53" s="5"/>
      <c r="G53" s="5" t="s">
        <v>117</v>
      </c>
      <c r="H53" s="5" t="s">
        <v>122</v>
      </c>
      <c r="I53" s="5">
        <v>1</v>
      </c>
      <c r="J53" s="9">
        <v>40077</v>
      </c>
      <c r="K53" s="9">
        <v>40077</v>
      </c>
      <c r="L53" s="5"/>
      <c r="M53" s="5">
        <v>0.5</v>
      </c>
    </row>
    <row r="54" spans="2:13" ht="12.75">
      <c r="B54" s="5" t="s">
        <v>35</v>
      </c>
      <c r="C54" s="5" t="s">
        <v>20</v>
      </c>
      <c r="D54" s="5">
        <v>27</v>
      </c>
      <c r="E54" s="9">
        <v>40078</v>
      </c>
      <c r="F54" s="9">
        <v>40114</v>
      </c>
      <c r="G54" s="7"/>
      <c r="H54" s="7"/>
      <c r="I54" s="7"/>
      <c r="J54" s="11"/>
      <c r="K54" s="11"/>
      <c r="L54" s="7"/>
      <c r="M54" s="7"/>
    </row>
    <row r="55" spans="2:13" ht="12.75">
      <c r="B55" s="5"/>
      <c r="C55" s="5"/>
      <c r="D55" s="5"/>
      <c r="E55" s="5"/>
      <c r="F55" s="5"/>
      <c r="G55" s="5" t="s">
        <v>102</v>
      </c>
      <c r="H55" s="5" t="s">
        <v>122</v>
      </c>
      <c r="I55" s="5">
        <v>1</v>
      </c>
      <c r="J55" s="9">
        <v>40078</v>
      </c>
      <c r="K55" s="9">
        <v>40078</v>
      </c>
      <c r="L55" s="5"/>
      <c r="M55" s="5">
        <v>0.5</v>
      </c>
    </row>
    <row r="56" spans="2:13" ht="25.5">
      <c r="B56" s="5"/>
      <c r="C56" s="5"/>
      <c r="D56" s="5"/>
      <c r="E56" s="5"/>
      <c r="F56" s="5"/>
      <c r="G56" s="5" t="s">
        <v>49</v>
      </c>
      <c r="H56" s="5" t="s">
        <v>122</v>
      </c>
      <c r="I56" s="5">
        <v>1</v>
      </c>
      <c r="J56" s="9">
        <v>40079</v>
      </c>
      <c r="K56" s="9">
        <v>40079</v>
      </c>
      <c r="L56" s="5"/>
      <c r="M56" s="5">
        <v>0.5</v>
      </c>
    </row>
    <row r="57" spans="2:13" ht="12.75">
      <c r="B57" s="5"/>
      <c r="C57" s="5"/>
      <c r="D57" s="5"/>
      <c r="E57" s="5"/>
      <c r="F57" s="5"/>
      <c r="G57" s="5" t="s">
        <v>21</v>
      </c>
      <c r="H57" s="5" t="s">
        <v>122</v>
      </c>
      <c r="I57" s="5">
        <v>1</v>
      </c>
      <c r="J57" s="9">
        <v>40080</v>
      </c>
      <c r="K57" s="9">
        <v>40080</v>
      </c>
      <c r="L57" s="5"/>
      <c r="M57" s="5">
        <v>0.5</v>
      </c>
    </row>
    <row r="58" spans="2:13" ht="38.25">
      <c r="B58" s="5"/>
      <c r="C58" s="5"/>
      <c r="D58" s="5"/>
      <c r="E58" s="5"/>
      <c r="F58" s="5"/>
      <c r="G58" s="5" t="s">
        <v>103</v>
      </c>
      <c r="H58" s="5" t="s">
        <v>122</v>
      </c>
      <c r="I58" s="5">
        <v>11</v>
      </c>
      <c r="J58" s="9">
        <v>40081</v>
      </c>
      <c r="K58" s="9">
        <v>40095</v>
      </c>
      <c r="L58" s="5"/>
      <c r="M58" s="5">
        <v>5</v>
      </c>
    </row>
    <row r="59" spans="2:13" ht="12.75">
      <c r="B59" s="5"/>
      <c r="C59" s="5"/>
      <c r="D59" s="5"/>
      <c r="E59" s="5"/>
      <c r="F59" s="5"/>
      <c r="G59" s="5" t="s">
        <v>22</v>
      </c>
      <c r="H59" s="5" t="s">
        <v>122</v>
      </c>
      <c r="I59" s="5">
        <v>11</v>
      </c>
      <c r="J59" s="9">
        <v>40081</v>
      </c>
      <c r="K59" s="9">
        <v>40095</v>
      </c>
      <c r="L59" s="5"/>
      <c r="M59" s="5">
        <v>5</v>
      </c>
    </row>
    <row r="60" spans="2:13" ht="25.5">
      <c r="B60" s="5"/>
      <c r="C60" s="5"/>
      <c r="D60" s="5"/>
      <c r="E60" s="5"/>
      <c r="F60" s="5"/>
      <c r="G60" s="5" t="s">
        <v>47</v>
      </c>
      <c r="H60" s="5" t="s">
        <v>122</v>
      </c>
      <c r="I60" s="5">
        <v>2</v>
      </c>
      <c r="J60" s="9">
        <v>40098</v>
      </c>
      <c r="K60" s="9">
        <v>40099</v>
      </c>
      <c r="L60" s="5"/>
      <c r="M60" s="5">
        <v>1</v>
      </c>
    </row>
    <row r="61" spans="2:13" ht="25.5">
      <c r="B61" s="5"/>
      <c r="C61" s="5"/>
      <c r="D61" s="5"/>
      <c r="E61" s="5"/>
      <c r="F61" s="5"/>
      <c r="G61" s="5" t="s">
        <v>23</v>
      </c>
      <c r="H61" s="5" t="s">
        <v>123</v>
      </c>
      <c r="I61" s="5"/>
      <c r="J61" s="9" t="s">
        <v>125</v>
      </c>
      <c r="K61" s="9"/>
      <c r="L61" s="5"/>
      <c r="M61" s="5"/>
    </row>
    <row r="62" spans="2:13" ht="12.75">
      <c r="B62" s="5"/>
      <c r="C62" s="5"/>
      <c r="D62" s="5"/>
      <c r="E62" s="5"/>
      <c r="F62" s="5"/>
      <c r="G62" s="5" t="s">
        <v>111</v>
      </c>
      <c r="H62" s="5" t="s">
        <v>122</v>
      </c>
      <c r="I62" s="5">
        <v>1</v>
      </c>
      <c r="J62" s="9">
        <v>40100</v>
      </c>
      <c r="K62" s="9">
        <v>40100</v>
      </c>
      <c r="L62" s="5"/>
      <c r="M62" s="5">
        <v>0.5</v>
      </c>
    </row>
    <row r="63" spans="2:13" ht="12.75">
      <c r="B63" s="5"/>
      <c r="C63" s="5"/>
      <c r="D63" s="5"/>
      <c r="E63" s="5"/>
      <c r="F63" s="5"/>
      <c r="G63" s="5" t="s">
        <v>48</v>
      </c>
      <c r="H63" s="5" t="s">
        <v>122</v>
      </c>
      <c r="I63" s="5">
        <v>2</v>
      </c>
      <c r="J63" s="9">
        <v>40101</v>
      </c>
      <c r="K63" s="9">
        <v>40102</v>
      </c>
      <c r="L63" s="5"/>
      <c r="M63" s="5">
        <v>1</v>
      </c>
    </row>
    <row r="64" spans="2:13" ht="25.5">
      <c r="B64" s="5"/>
      <c r="C64" s="5"/>
      <c r="D64" s="5"/>
      <c r="E64" s="5"/>
      <c r="F64" s="5"/>
      <c r="G64" s="5" t="s">
        <v>24</v>
      </c>
      <c r="H64" s="5" t="s">
        <v>122</v>
      </c>
      <c r="I64" s="5">
        <v>3</v>
      </c>
      <c r="J64" s="9">
        <v>40105</v>
      </c>
      <c r="K64" s="9">
        <v>40107</v>
      </c>
      <c r="L64" s="5"/>
      <c r="M64" s="5">
        <v>2</v>
      </c>
    </row>
    <row r="65" spans="2:13" ht="12.75">
      <c r="B65" s="5"/>
      <c r="C65" s="5"/>
      <c r="D65" s="5"/>
      <c r="E65" s="5"/>
      <c r="F65" s="5"/>
      <c r="G65" s="5" t="s">
        <v>25</v>
      </c>
      <c r="H65" s="5" t="s">
        <v>122</v>
      </c>
      <c r="I65" s="5">
        <v>4</v>
      </c>
      <c r="J65" s="9">
        <v>40108</v>
      </c>
      <c r="K65" s="9">
        <v>40113</v>
      </c>
      <c r="L65" s="5"/>
      <c r="M65" s="5">
        <v>2</v>
      </c>
    </row>
    <row r="66" spans="2:13" ht="12.75">
      <c r="B66" s="5"/>
      <c r="C66" s="5"/>
      <c r="D66" s="5"/>
      <c r="E66" s="5"/>
      <c r="F66" s="5"/>
      <c r="G66" s="5" t="s">
        <v>104</v>
      </c>
      <c r="H66" s="5" t="s">
        <v>122</v>
      </c>
      <c r="I66" s="5">
        <v>4</v>
      </c>
      <c r="J66" s="9">
        <v>40108</v>
      </c>
      <c r="K66" s="9">
        <v>40113</v>
      </c>
      <c r="L66" s="5"/>
      <c r="M66" s="5">
        <v>2</v>
      </c>
    </row>
    <row r="67" spans="2:13" ht="12.75">
      <c r="B67" s="5"/>
      <c r="C67" s="5"/>
      <c r="D67" s="5"/>
      <c r="E67" s="5"/>
      <c r="F67" s="5"/>
      <c r="G67" s="5" t="s">
        <v>88</v>
      </c>
      <c r="H67" s="5" t="s">
        <v>122</v>
      </c>
      <c r="I67" s="5">
        <v>4</v>
      </c>
      <c r="J67" s="9">
        <v>40108</v>
      </c>
      <c r="K67" s="9">
        <v>40113</v>
      </c>
      <c r="L67" s="5"/>
      <c r="M67" s="5">
        <v>2</v>
      </c>
    </row>
    <row r="68" spans="2:13" ht="12.75">
      <c r="B68" s="5"/>
      <c r="C68" s="5"/>
      <c r="D68" s="5"/>
      <c r="E68" s="5"/>
      <c r="F68" s="5"/>
      <c r="G68" s="5" t="s">
        <v>105</v>
      </c>
      <c r="H68" s="5" t="s">
        <v>122</v>
      </c>
      <c r="I68" s="5">
        <v>4</v>
      </c>
      <c r="J68" s="9">
        <v>40108</v>
      </c>
      <c r="K68" s="9">
        <v>40113</v>
      </c>
      <c r="L68" s="5"/>
      <c r="M68" s="5">
        <v>2</v>
      </c>
    </row>
    <row r="69" spans="2:13" ht="12.75">
      <c r="B69" s="5"/>
      <c r="C69" s="5"/>
      <c r="D69" s="5"/>
      <c r="E69" s="5"/>
      <c r="F69" s="5"/>
      <c r="G69" s="5" t="s">
        <v>115</v>
      </c>
      <c r="H69" s="5" t="s">
        <v>122</v>
      </c>
      <c r="I69" s="5">
        <v>4</v>
      </c>
      <c r="J69" s="9">
        <v>40108</v>
      </c>
      <c r="K69" s="9">
        <v>40113</v>
      </c>
      <c r="L69" s="5"/>
      <c r="M69" s="5">
        <v>2</v>
      </c>
    </row>
    <row r="70" spans="2:13" ht="12.75">
      <c r="B70" s="5"/>
      <c r="C70" s="5"/>
      <c r="D70" s="5"/>
      <c r="E70" s="5"/>
      <c r="F70" s="5"/>
      <c r="G70" s="5" t="s">
        <v>118</v>
      </c>
      <c r="H70" s="5" t="s">
        <v>122</v>
      </c>
      <c r="I70" s="5">
        <v>1</v>
      </c>
      <c r="J70" s="9">
        <v>40114</v>
      </c>
      <c r="K70" s="9">
        <v>40114</v>
      </c>
      <c r="L70" s="5"/>
      <c r="M70" s="5">
        <v>0.5</v>
      </c>
    </row>
    <row r="71" spans="2:14" ht="12.75">
      <c r="B71" s="5" t="s">
        <v>36</v>
      </c>
      <c r="C71" s="5" t="s">
        <v>26</v>
      </c>
      <c r="D71" s="5">
        <v>11</v>
      </c>
      <c r="E71" s="9">
        <f>J72</f>
        <v>40115</v>
      </c>
      <c r="F71" s="9">
        <f>K82</f>
        <v>40128</v>
      </c>
      <c r="G71" s="7"/>
      <c r="H71" s="7"/>
      <c r="I71" s="7"/>
      <c r="J71" s="11"/>
      <c r="K71" s="11"/>
      <c r="L71" s="7"/>
      <c r="M71" s="7"/>
      <c r="N71" s="7"/>
    </row>
    <row r="72" spans="2:13" ht="12.75">
      <c r="B72" s="5"/>
      <c r="C72" s="5"/>
      <c r="D72" s="5"/>
      <c r="E72" s="5"/>
      <c r="F72" s="5"/>
      <c r="G72" s="5" t="s">
        <v>86</v>
      </c>
      <c r="H72" s="5" t="s">
        <v>122</v>
      </c>
      <c r="I72" s="5">
        <v>1</v>
      </c>
      <c r="J72" s="9">
        <v>40115</v>
      </c>
      <c r="K72" s="9">
        <v>40115</v>
      </c>
      <c r="L72" s="5"/>
      <c r="M72" s="5">
        <v>0.5</v>
      </c>
    </row>
    <row r="73" spans="2:13" ht="12.75">
      <c r="B73" s="5"/>
      <c r="C73" s="5"/>
      <c r="D73" s="5"/>
      <c r="E73" s="5"/>
      <c r="F73" s="5"/>
      <c r="G73" s="5" t="s">
        <v>50</v>
      </c>
      <c r="H73" s="5" t="s">
        <v>122</v>
      </c>
      <c r="I73" s="5">
        <v>3</v>
      </c>
      <c r="J73" s="9">
        <v>40116</v>
      </c>
      <c r="K73" s="9">
        <v>40120</v>
      </c>
      <c r="L73" s="5"/>
      <c r="M73" s="5">
        <v>2</v>
      </c>
    </row>
    <row r="74" spans="2:13" ht="12.75">
      <c r="B74" s="5"/>
      <c r="C74" s="5"/>
      <c r="D74" s="5"/>
      <c r="E74" s="5"/>
      <c r="F74" s="5"/>
      <c r="G74" s="5" t="s">
        <v>27</v>
      </c>
      <c r="H74" s="5" t="s">
        <v>122</v>
      </c>
      <c r="I74" s="5">
        <v>6</v>
      </c>
      <c r="J74" s="9">
        <v>40120</v>
      </c>
      <c r="K74" s="9">
        <v>40127</v>
      </c>
      <c r="L74" s="5"/>
      <c r="M74" s="5">
        <v>3</v>
      </c>
    </row>
    <row r="75" spans="2:13" ht="12.75">
      <c r="B75" s="5"/>
      <c r="C75" s="5"/>
      <c r="D75" s="5"/>
      <c r="E75" s="5"/>
      <c r="F75" s="5"/>
      <c r="G75" s="5" t="s">
        <v>28</v>
      </c>
      <c r="H75" s="5" t="s">
        <v>122</v>
      </c>
      <c r="I75" s="5">
        <v>6</v>
      </c>
      <c r="J75" s="9">
        <v>40120</v>
      </c>
      <c r="K75" s="9">
        <v>40127</v>
      </c>
      <c r="L75" s="5"/>
      <c r="M75" s="5">
        <v>3</v>
      </c>
    </row>
    <row r="76" spans="2:13" ht="12.75">
      <c r="B76" s="5"/>
      <c r="C76" s="5"/>
      <c r="D76" s="5"/>
      <c r="E76" s="5"/>
      <c r="F76" s="5"/>
      <c r="G76" s="5" t="s">
        <v>29</v>
      </c>
      <c r="H76" s="5" t="s">
        <v>122</v>
      </c>
      <c r="I76" s="5">
        <v>6</v>
      </c>
      <c r="J76" s="9">
        <v>40120</v>
      </c>
      <c r="K76" s="9">
        <v>40127</v>
      </c>
      <c r="L76" s="5"/>
      <c r="M76" s="5">
        <v>3</v>
      </c>
    </row>
    <row r="77" spans="2:13" ht="12.75">
      <c r="B77" s="5"/>
      <c r="C77" s="5"/>
      <c r="D77" s="5"/>
      <c r="E77" s="5"/>
      <c r="F77" s="5"/>
      <c r="G77" s="5" t="s">
        <v>87</v>
      </c>
      <c r="H77" s="5" t="s">
        <v>122</v>
      </c>
      <c r="I77" s="5">
        <v>6</v>
      </c>
      <c r="J77" s="9">
        <v>40120</v>
      </c>
      <c r="K77" s="9">
        <v>40127</v>
      </c>
      <c r="L77" s="5"/>
      <c r="M77" s="5">
        <v>3</v>
      </c>
    </row>
    <row r="78" spans="2:13" ht="25.5">
      <c r="B78" s="5"/>
      <c r="C78" s="5"/>
      <c r="D78" s="5"/>
      <c r="E78" s="5"/>
      <c r="F78" s="5"/>
      <c r="G78" s="5" t="s">
        <v>30</v>
      </c>
      <c r="H78" s="5" t="s">
        <v>122</v>
      </c>
      <c r="I78" s="5">
        <v>6</v>
      </c>
      <c r="J78" s="9">
        <v>40120</v>
      </c>
      <c r="K78" s="9">
        <v>40127</v>
      </c>
      <c r="L78" s="5"/>
      <c r="M78" s="5">
        <v>3</v>
      </c>
    </row>
    <row r="79" spans="2:13" ht="38.25">
      <c r="B79" s="5"/>
      <c r="C79" s="5"/>
      <c r="D79" s="5"/>
      <c r="E79" s="5"/>
      <c r="F79" s="5"/>
      <c r="G79" s="5" t="s">
        <v>51</v>
      </c>
      <c r="H79" s="5" t="s">
        <v>122</v>
      </c>
      <c r="I79" s="5">
        <v>6</v>
      </c>
      <c r="J79" s="9">
        <v>40120</v>
      </c>
      <c r="K79" s="9">
        <v>40127</v>
      </c>
      <c r="L79" s="5"/>
      <c r="M79" s="5">
        <v>3</v>
      </c>
    </row>
    <row r="80" spans="2:13" ht="12.75">
      <c r="B80" s="5"/>
      <c r="C80" s="5"/>
      <c r="D80" s="5"/>
      <c r="E80" s="5"/>
      <c r="F80" s="5"/>
      <c r="G80" s="5" t="s">
        <v>91</v>
      </c>
      <c r="H80" s="5" t="s">
        <v>122</v>
      </c>
      <c r="I80" s="5">
        <v>6</v>
      </c>
      <c r="J80" s="9">
        <v>40120</v>
      </c>
      <c r="K80" s="9">
        <v>40127</v>
      </c>
      <c r="L80" s="5"/>
      <c r="M80" s="5">
        <v>3</v>
      </c>
    </row>
    <row r="81" spans="2:13" ht="12.75">
      <c r="B81" s="5"/>
      <c r="C81" s="5"/>
      <c r="D81" s="5"/>
      <c r="E81" s="5"/>
      <c r="F81" s="5"/>
      <c r="G81" s="5" t="s">
        <v>107</v>
      </c>
      <c r="H81" s="5" t="s">
        <v>122</v>
      </c>
      <c r="I81" s="5">
        <v>6</v>
      </c>
      <c r="J81" s="9">
        <v>40120</v>
      </c>
      <c r="K81" s="9">
        <v>40127</v>
      </c>
      <c r="L81" s="5"/>
      <c r="M81" s="5">
        <v>3</v>
      </c>
    </row>
    <row r="82" spans="2:13" ht="12.75">
      <c r="B82" s="5"/>
      <c r="C82" s="5"/>
      <c r="D82" s="5"/>
      <c r="E82" s="5"/>
      <c r="F82" s="5"/>
      <c r="G82" s="5" t="s">
        <v>31</v>
      </c>
      <c r="H82" s="5" t="s">
        <v>122</v>
      </c>
      <c r="I82" s="5">
        <v>1</v>
      </c>
      <c r="J82" s="9">
        <v>40128</v>
      </c>
      <c r="K82" s="9">
        <v>40128</v>
      </c>
      <c r="L82" s="5"/>
      <c r="M82" s="5">
        <v>0.5</v>
      </c>
    </row>
    <row r="83" spans="2:13" ht="12.75">
      <c r="B83" s="5"/>
      <c r="C83" s="5"/>
      <c r="D83" s="5"/>
      <c r="E83" s="5"/>
      <c r="F83" s="5"/>
      <c r="G83" s="5" t="s">
        <v>115</v>
      </c>
      <c r="H83" s="5" t="s">
        <v>122</v>
      </c>
      <c r="I83" s="5"/>
      <c r="J83" s="9"/>
      <c r="K83" s="9"/>
      <c r="L83" s="5"/>
      <c r="M83" s="5"/>
    </row>
    <row r="84" spans="2:14" ht="12.75">
      <c r="B84" s="5" t="s">
        <v>78</v>
      </c>
      <c r="C84" s="5" t="s">
        <v>77</v>
      </c>
      <c r="D84" s="5">
        <v>7</v>
      </c>
      <c r="E84" s="9">
        <f>J85</f>
        <v>40129</v>
      </c>
      <c r="F84" s="9">
        <f>K89</f>
        <v>40134</v>
      </c>
      <c r="G84" s="7"/>
      <c r="H84" s="7"/>
      <c r="I84" s="7"/>
      <c r="J84" s="11"/>
      <c r="K84" s="11"/>
      <c r="L84" s="7"/>
      <c r="M84" s="7"/>
      <c r="N84" s="7"/>
    </row>
    <row r="85" spans="2:13" ht="12.75">
      <c r="B85" s="5"/>
      <c r="C85" s="5"/>
      <c r="D85" s="5"/>
      <c r="E85" s="5"/>
      <c r="F85" s="5"/>
      <c r="G85" s="5" t="s">
        <v>81</v>
      </c>
      <c r="H85" s="5" t="s">
        <v>122</v>
      </c>
      <c r="I85" s="5">
        <v>1</v>
      </c>
      <c r="J85" s="9">
        <v>40129</v>
      </c>
      <c r="K85" s="9">
        <v>40129</v>
      </c>
      <c r="L85" s="5"/>
      <c r="M85" s="5">
        <v>0.5</v>
      </c>
    </row>
    <row r="86" spans="2:13" ht="12.75">
      <c r="B86" s="5"/>
      <c r="C86" s="5"/>
      <c r="D86" s="5"/>
      <c r="E86" s="5"/>
      <c r="F86" s="5"/>
      <c r="G86" s="5" t="s">
        <v>79</v>
      </c>
      <c r="H86" s="5" t="s">
        <v>122</v>
      </c>
      <c r="I86" s="5">
        <v>2</v>
      </c>
      <c r="J86" s="9">
        <v>40129</v>
      </c>
      <c r="K86" s="9">
        <v>40130</v>
      </c>
      <c r="L86" s="5"/>
      <c r="M86" s="5">
        <v>1</v>
      </c>
    </row>
    <row r="87" spans="2:13" ht="12.75">
      <c r="B87" s="5"/>
      <c r="C87" s="5"/>
      <c r="D87" s="5"/>
      <c r="E87" s="5"/>
      <c r="F87" s="5"/>
      <c r="G87" s="5" t="s">
        <v>80</v>
      </c>
      <c r="H87" s="5" t="s">
        <v>122</v>
      </c>
      <c r="I87" s="5">
        <v>2</v>
      </c>
      <c r="J87" s="9">
        <v>40130</v>
      </c>
      <c r="K87" s="9">
        <v>40133</v>
      </c>
      <c r="L87" s="5"/>
      <c r="M87" s="5">
        <v>1</v>
      </c>
    </row>
    <row r="88" spans="2:13" ht="12.75">
      <c r="B88" s="5"/>
      <c r="C88" s="5"/>
      <c r="D88" s="5"/>
      <c r="E88" s="5"/>
      <c r="F88" s="5"/>
      <c r="G88" s="5" t="s">
        <v>82</v>
      </c>
      <c r="H88" s="5" t="s">
        <v>122</v>
      </c>
      <c r="I88" s="5">
        <v>1</v>
      </c>
      <c r="J88" s="9">
        <v>40133</v>
      </c>
      <c r="K88" s="9">
        <v>40133</v>
      </c>
      <c r="L88" s="5"/>
      <c r="M88" s="5">
        <v>0.5</v>
      </c>
    </row>
    <row r="89" spans="2:13" ht="12.75">
      <c r="B89" s="5"/>
      <c r="C89" s="5"/>
      <c r="D89" s="5"/>
      <c r="E89" s="5"/>
      <c r="F89" s="5"/>
      <c r="G89" s="5" t="s">
        <v>83</v>
      </c>
      <c r="H89" s="5" t="s">
        <v>122</v>
      </c>
      <c r="I89" s="5">
        <v>1</v>
      </c>
      <c r="J89" s="9">
        <v>40134</v>
      </c>
      <c r="K89" s="9">
        <v>40134</v>
      </c>
      <c r="L89" s="5"/>
      <c r="M89" s="5">
        <v>0.5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3:N89"/>
  <sheetViews>
    <sheetView zoomScalePageLayoutView="0" workbookViewId="0" topLeftCell="E73">
      <selection activeCell="C96" sqref="C96"/>
    </sheetView>
  </sheetViews>
  <sheetFormatPr defaultColWidth="9.140625" defaultRowHeight="12.75"/>
  <cols>
    <col min="1" max="1" width="9.140625" style="1" customWidth="1"/>
    <col min="2" max="2" width="31.7109375" style="1" customWidth="1"/>
    <col min="3" max="3" width="35.140625" style="1" customWidth="1"/>
    <col min="4" max="4" width="12.7109375" style="1" customWidth="1"/>
    <col min="5" max="5" width="12.8515625" style="1" customWidth="1"/>
    <col min="6" max="6" width="14.28125" style="1" customWidth="1"/>
    <col min="7" max="7" width="50.140625" style="1" customWidth="1"/>
    <col min="8" max="8" width="14.28125" style="1" customWidth="1"/>
    <col min="9" max="9" width="13.421875" style="1" customWidth="1"/>
    <col min="10" max="10" width="15.140625" style="1" customWidth="1"/>
    <col min="11" max="11" width="17.57421875" style="1" customWidth="1"/>
    <col min="12" max="12" width="18.57421875" style="1" customWidth="1"/>
    <col min="13" max="13" width="20.421875" style="1" customWidth="1"/>
    <col min="14" max="16384" width="9.140625" style="1" customWidth="1"/>
  </cols>
  <sheetData>
    <row r="1" ht="12.75"/>
    <row r="2" ht="12.75"/>
    <row r="3" spans="2:13" ht="38.25">
      <c r="B3" s="4" t="s">
        <v>32</v>
      </c>
      <c r="C3" s="4" t="s">
        <v>3</v>
      </c>
      <c r="D3" s="4" t="s">
        <v>52</v>
      </c>
      <c r="E3" s="4" t="s">
        <v>53</v>
      </c>
      <c r="F3" s="4" t="s">
        <v>54</v>
      </c>
      <c r="G3" s="4" t="s">
        <v>1</v>
      </c>
      <c r="H3" s="4" t="s">
        <v>90</v>
      </c>
      <c r="I3" s="4" t="s">
        <v>52</v>
      </c>
      <c r="J3" s="4" t="s">
        <v>53</v>
      </c>
      <c r="K3" s="4" t="s">
        <v>54</v>
      </c>
      <c r="L3" s="4" t="s">
        <v>120</v>
      </c>
      <c r="M3" s="4" t="s">
        <v>121</v>
      </c>
    </row>
    <row r="4" spans="2:13" ht="25.5">
      <c r="B4" s="5" t="s">
        <v>33</v>
      </c>
      <c r="C4" s="5" t="s">
        <v>4</v>
      </c>
      <c r="D4" s="5"/>
      <c r="E4" s="5"/>
      <c r="F4" s="5"/>
      <c r="G4" s="7"/>
      <c r="H4" s="7"/>
      <c r="I4" s="7"/>
      <c r="J4" s="7"/>
      <c r="K4" s="7"/>
      <c r="L4" s="7"/>
      <c r="M4" s="7"/>
    </row>
    <row r="5" spans="2:13" ht="25.5">
      <c r="B5" s="5"/>
      <c r="C5" s="5"/>
      <c r="D5" s="5"/>
      <c r="E5" s="5"/>
      <c r="F5" s="5"/>
      <c r="G5" s="5" t="s">
        <v>5</v>
      </c>
      <c r="H5" s="5"/>
      <c r="I5" s="5"/>
      <c r="J5" s="5"/>
      <c r="K5" s="5"/>
      <c r="L5" s="5"/>
      <c r="M5" s="5"/>
    </row>
    <row r="6" spans="2:13" ht="12.75">
      <c r="B6" s="5"/>
      <c r="C6" s="5"/>
      <c r="D6" s="5"/>
      <c r="E6" s="5"/>
      <c r="F6" s="5"/>
      <c r="G6" s="5" t="s">
        <v>6</v>
      </c>
      <c r="H6" s="5"/>
      <c r="I6" s="5"/>
      <c r="J6" s="5"/>
      <c r="K6" s="5"/>
      <c r="L6" s="5"/>
      <c r="M6" s="5"/>
    </row>
    <row r="7" spans="2:13" ht="12.75">
      <c r="B7" s="5"/>
      <c r="C7" s="5"/>
      <c r="D7" s="5"/>
      <c r="E7" s="5"/>
      <c r="F7" s="5"/>
      <c r="G7" s="5" t="s">
        <v>7</v>
      </c>
      <c r="H7" s="5"/>
      <c r="I7" s="5"/>
      <c r="J7" s="5"/>
      <c r="K7" s="5"/>
      <c r="L7" s="5"/>
      <c r="M7" s="5"/>
    </row>
    <row r="8" spans="2:13" ht="12.75">
      <c r="B8" s="5"/>
      <c r="C8" s="5"/>
      <c r="D8" s="5"/>
      <c r="E8" s="5"/>
      <c r="F8" s="5"/>
      <c r="G8" s="5" t="s">
        <v>8</v>
      </c>
      <c r="H8" s="5"/>
      <c r="I8" s="5"/>
      <c r="J8" s="5"/>
      <c r="K8" s="5"/>
      <c r="L8" s="5"/>
      <c r="M8" s="5"/>
    </row>
    <row r="9" spans="2:13" ht="12.75">
      <c r="B9" s="5"/>
      <c r="C9" s="5"/>
      <c r="D9" s="5"/>
      <c r="E9" s="5"/>
      <c r="F9" s="5"/>
      <c r="G9" s="5" t="s">
        <v>9</v>
      </c>
      <c r="H9" s="5"/>
      <c r="I9" s="5"/>
      <c r="J9" s="5"/>
      <c r="K9" s="5"/>
      <c r="L9" s="5"/>
      <c r="M9" s="5"/>
    </row>
    <row r="10" spans="2:13" ht="12.75">
      <c r="B10" s="5"/>
      <c r="C10" s="5"/>
      <c r="D10" s="5"/>
      <c r="E10" s="5"/>
      <c r="F10" s="5"/>
      <c r="G10" s="5" t="s">
        <v>92</v>
      </c>
      <c r="H10" s="5"/>
      <c r="I10" s="5"/>
      <c r="J10" s="5"/>
      <c r="K10" s="5"/>
      <c r="L10" s="5"/>
      <c r="M10" s="5"/>
    </row>
    <row r="11" spans="2:13" ht="20.25" customHeight="1">
      <c r="B11" s="5" t="s">
        <v>93</v>
      </c>
      <c r="C11" s="5" t="s">
        <v>10</v>
      </c>
      <c r="D11" s="17">
        <v>31</v>
      </c>
      <c r="E11" s="9">
        <f>J12</f>
        <v>39994</v>
      </c>
      <c r="F11" s="9">
        <f>K33</f>
        <v>40032</v>
      </c>
      <c r="G11" s="7"/>
      <c r="H11" s="7"/>
      <c r="I11" s="7"/>
      <c r="J11" s="7"/>
      <c r="K11" s="7"/>
      <c r="L11" s="7"/>
      <c r="M11" s="7"/>
    </row>
    <row r="12" spans="2:13" ht="20.25" customHeight="1">
      <c r="B12" s="5"/>
      <c r="C12" s="5"/>
      <c r="D12" s="5"/>
      <c r="E12" s="5"/>
      <c r="F12" s="5"/>
      <c r="G12" s="5" t="s">
        <v>84</v>
      </c>
      <c r="H12" s="5" t="s">
        <v>122</v>
      </c>
      <c r="I12" s="5">
        <v>1</v>
      </c>
      <c r="J12" s="9">
        <v>39994</v>
      </c>
      <c r="K12" s="9">
        <v>39994</v>
      </c>
      <c r="L12" s="5"/>
      <c r="M12" s="5">
        <v>0.5</v>
      </c>
    </row>
    <row r="13" spans="2:13" ht="20.25" customHeight="1">
      <c r="B13" s="5"/>
      <c r="C13" s="5"/>
      <c r="D13" s="5"/>
      <c r="E13" s="5"/>
      <c r="F13" s="5"/>
      <c r="G13" s="5" t="s">
        <v>94</v>
      </c>
      <c r="H13" s="5" t="s">
        <v>122</v>
      </c>
      <c r="I13" s="5">
        <v>1</v>
      </c>
      <c r="J13" s="9">
        <v>39994</v>
      </c>
      <c r="K13" s="9">
        <v>39994</v>
      </c>
      <c r="L13" s="5"/>
      <c r="M13" s="5">
        <v>0.5</v>
      </c>
    </row>
    <row r="14" spans="2:13" ht="25.5">
      <c r="B14" s="5"/>
      <c r="C14" s="5"/>
      <c r="D14" s="5"/>
      <c r="E14" s="5"/>
      <c r="F14" s="5"/>
      <c r="G14" s="5" t="s">
        <v>37</v>
      </c>
      <c r="H14" s="5" t="s">
        <v>122</v>
      </c>
      <c r="I14" s="5">
        <v>4</v>
      </c>
      <c r="J14" s="9">
        <v>39995</v>
      </c>
      <c r="K14" s="9">
        <v>40000</v>
      </c>
      <c r="L14" s="5"/>
      <c r="M14" s="5">
        <v>2</v>
      </c>
    </row>
    <row r="15" spans="2:13" ht="12.75">
      <c r="B15" s="5"/>
      <c r="C15" s="5"/>
      <c r="D15" s="5"/>
      <c r="E15" s="5"/>
      <c r="F15" s="5"/>
      <c r="G15" s="5" t="s">
        <v>38</v>
      </c>
      <c r="H15" s="5" t="s">
        <v>122</v>
      </c>
      <c r="I15" s="5">
        <v>1</v>
      </c>
      <c r="J15" s="9">
        <v>40001</v>
      </c>
      <c r="K15" s="9">
        <v>40001</v>
      </c>
      <c r="L15" s="5"/>
      <c r="M15" s="5">
        <v>0.5</v>
      </c>
    </row>
    <row r="16" spans="2:13" ht="12.75">
      <c r="B16" s="5"/>
      <c r="C16" s="5"/>
      <c r="D16" s="5"/>
      <c r="E16" s="5"/>
      <c r="F16" s="5"/>
      <c r="G16" s="5" t="s">
        <v>89</v>
      </c>
      <c r="H16" s="5" t="s">
        <v>122</v>
      </c>
      <c r="I16" s="5">
        <v>2</v>
      </c>
      <c r="J16" s="9">
        <v>40002</v>
      </c>
      <c r="K16" s="9">
        <v>40003</v>
      </c>
      <c r="L16" s="5"/>
      <c r="M16" s="5">
        <v>1</v>
      </c>
    </row>
    <row r="17" spans="2:13" ht="12.75">
      <c r="B17" s="5"/>
      <c r="C17" s="5"/>
      <c r="D17" s="5"/>
      <c r="E17" s="5"/>
      <c r="F17" s="5"/>
      <c r="G17" s="5" t="s">
        <v>95</v>
      </c>
      <c r="H17" s="5" t="s">
        <v>122</v>
      </c>
      <c r="I17" s="5">
        <v>1</v>
      </c>
      <c r="J17" s="9">
        <v>40004</v>
      </c>
      <c r="K17" s="9">
        <v>40004</v>
      </c>
      <c r="L17" s="5"/>
      <c r="M17" s="5">
        <v>0.5</v>
      </c>
    </row>
    <row r="18" spans="2:13" ht="12.75">
      <c r="B18" s="5"/>
      <c r="C18" s="5"/>
      <c r="D18" s="5"/>
      <c r="E18" s="5"/>
      <c r="F18" s="5"/>
      <c r="G18" s="5" t="s">
        <v>39</v>
      </c>
      <c r="H18" s="5" t="s">
        <v>122</v>
      </c>
      <c r="I18" s="5">
        <v>1</v>
      </c>
      <c r="J18" s="9">
        <v>40007</v>
      </c>
      <c r="K18" s="9">
        <v>40007</v>
      </c>
      <c r="L18" s="5"/>
      <c r="M18" s="5">
        <v>0.5</v>
      </c>
    </row>
    <row r="19" spans="2:13" ht="12.75">
      <c r="B19" s="5"/>
      <c r="C19" s="5"/>
      <c r="D19" s="5"/>
      <c r="E19" s="5"/>
      <c r="F19" s="5"/>
      <c r="G19" s="5" t="s">
        <v>96</v>
      </c>
      <c r="H19" s="5" t="s">
        <v>122</v>
      </c>
      <c r="I19" s="5">
        <v>1</v>
      </c>
      <c r="J19" s="9">
        <v>40008</v>
      </c>
      <c r="K19" s="9">
        <v>40008</v>
      </c>
      <c r="L19" s="5"/>
      <c r="M19" s="5">
        <v>0.5</v>
      </c>
    </row>
    <row r="20" spans="2:13" ht="25.5">
      <c r="B20" s="5"/>
      <c r="C20" s="5"/>
      <c r="D20" s="5"/>
      <c r="E20" s="5"/>
      <c r="F20" s="5"/>
      <c r="G20" s="5" t="s">
        <v>40</v>
      </c>
      <c r="H20" s="5" t="s">
        <v>122</v>
      </c>
      <c r="I20" s="5">
        <v>1</v>
      </c>
      <c r="J20" s="9">
        <v>40009</v>
      </c>
      <c r="K20" s="9">
        <v>40009</v>
      </c>
      <c r="L20" s="5"/>
      <c r="M20" s="5">
        <v>0.5</v>
      </c>
    </row>
    <row r="21" spans="2:13" ht="12.75">
      <c r="B21" s="5"/>
      <c r="C21" s="5"/>
      <c r="D21" s="5"/>
      <c r="E21" s="5"/>
      <c r="F21" s="5"/>
      <c r="G21" s="5" t="s">
        <v>97</v>
      </c>
      <c r="H21" s="5" t="s">
        <v>122</v>
      </c>
      <c r="I21" s="5">
        <v>1</v>
      </c>
      <c r="J21" s="9">
        <v>40010</v>
      </c>
      <c r="K21" s="9">
        <v>40010</v>
      </c>
      <c r="L21" s="5"/>
      <c r="M21" s="5">
        <v>0.5</v>
      </c>
    </row>
    <row r="22" spans="2:13" ht="12.75">
      <c r="B22" s="5"/>
      <c r="C22" s="5"/>
      <c r="D22" s="5"/>
      <c r="E22" s="5"/>
      <c r="F22" s="5"/>
      <c r="G22" s="5" t="s">
        <v>11</v>
      </c>
      <c r="H22" s="5" t="s">
        <v>122</v>
      </c>
      <c r="I22" s="5">
        <v>4</v>
      </c>
      <c r="J22" s="9">
        <v>40011</v>
      </c>
      <c r="K22" s="9">
        <v>40016</v>
      </c>
      <c r="L22" s="5"/>
      <c r="M22" s="5">
        <v>2</v>
      </c>
    </row>
    <row r="23" spans="2:13" ht="12.75">
      <c r="B23" s="5"/>
      <c r="C23" s="5"/>
      <c r="D23" s="5"/>
      <c r="E23" s="5"/>
      <c r="F23" s="5"/>
      <c r="G23" s="5" t="s">
        <v>13</v>
      </c>
      <c r="H23" s="5" t="s">
        <v>122</v>
      </c>
      <c r="I23" s="5">
        <v>2</v>
      </c>
      <c r="J23" s="9">
        <v>40017</v>
      </c>
      <c r="K23" s="9">
        <v>40018</v>
      </c>
      <c r="L23" s="5"/>
      <c r="M23" s="5">
        <v>1</v>
      </c>
    </row>
    <row r="24" spans="2:13" ht="12.75">
      <c r="B24" s="5"/>
      <c r="C24" s="5"/>
      <c r="D24" s="5"/>
      <c r="E24" s="5"/>
      <c r="F24" s="5"/>
      <c r="G24" s="5" t="s">
        <v>41</v>
      </c>
      <c r="H24" s="5" t="s">
        <v>122</v>
      </c>
      <c r="I24" s="5">
        <v>1</v>
      </c>
      <c r="J24" s="9">
        <v>40021</v>
      </c>
      <c r="K24" s="9">
        <v>40021</v>
      </c>
      <c r="L24" s="5"/>
      <c r="M24" s="5">
        <v>0.5</v>
      </c>
    </row>
    <row r="25" spans="2:13" ht="12.75">
      <c r="B25" s="5"/>
      <c r="C25" s="5"/>
      <c r="D25" s="5"/>
      <c r="E25" s="5"/>
      <c r="F25" s="5"/>
      <c r="G25" s="5" t="s">
        <v>42</v>
      </c>
      <c r="H25" s="5" t="s">
        <v>122</v>
      </c>
      <c r="I25" s="5">
        <v>4</v>
      </c>
      <c r="J25" s="9">
        <v>40021</v>
      </c>
      <c r="K25" s="9">
        <v>40024</v>
      </c>
      <c r="L25" s="5"/>
      <c r="M25" s="5">
        <v>2</v>
      </c>
    </row>
    <row r="26" spans="2:13" ht="12.75">
      <c r="B26" s="5"/>
      <c r="C26" s="5"/>
      <c r="D26" s="5"/>
      <c r="E26" s="5"/>
      <c r="F26" s="5"/>
      <c r="G26" s="5" t="s">
        <v>43</v>
      </c>
      <c r="H26" s="5" t="s">
        <v>122</v>
      </c>
      <c r="I26" s="5">
        <v>1</v>
      </c>
      <c r="J26" s="9">
        <v>40025</v>
      </c>
      <c r="K26" s="9">
        <v>40025</v>
      </c>
      <c r="L26" s="5"/>
      <c r="M26" s="5">
        <v>0.5</v>
      </c>
    </row>
    <row r="27" spans="2:13" ht="12.75">
      <c r="B27" s="5"/>
      <c r="C27" s="5"/>
      <c r="D27" s="5"/>
      <c r="E27" s="5"/>
      <c r="F27" s="5"/>
      <c r="G27" s="5" t="s">
        <v>12</v>
      </c>
      <c r="H27" s="5" t="s">
        <v>122</v>
      </c>
      <c r="I27" s="5">
        <v>1</v>
      </c>
      <c r="J27" s="9">
        <v>40028</v>
      </c>
      <c r="K27" s="9">
        <v>40028</v>
      </c>
      <c r="L27" s="5"/>
      <c r="M27" s="5">
        <v>0.5</v>
      </c>
    </row>
    <row r="28" spans="2:13" ht="12.75">
      <c r="B28" s="5"/>
      <c r="C28" s="5"/>
      <c r="D28" s="5"/>
      <c r="E28" s="5"/>
      <c r="F28" s="5"/>
      <c r="G28" s="5" t="s">
        <v>108</v>
      </c>
      <c r="H28" s="5" t="s">
        <v>122</v>
      </c>
      <c r="I28" s="5">
        <v>0.5</v>
      </c>
      <c r="J28" s="9">
        <v>40029</v>
      </c>
      <c r="K28" s="9">
        <v>40029</v>
      </c>
      <c r="L28" s="5"/>
      <c r="M28" s="5">
        <v>0.5</v>
      </c>
    </row>
    <row r="29" spans="2:13" ht="12.75">
      <c r="B29" s="5"/>
      <c r="C29" s="5"/>
      <c r="D29" s="5"/>
      <c r="E29" s="5"/>
      <c r="F29" s="5"/>
      <c r="G29" s="5" t="s">
        <v>105</v>
      </c>
      <c r="H29" s="5" t="s">
        <v>122</v>
      </c>
      <c r="I29" s="5">
        <v>0.5</v>
      </c>
      <c r="J29" s="9">
        <v>40029</v>
      </c>
      <c r="K29" s="9">
        <v>40029</v>
      </c>
      <c r="L29" s="5"/>
      <c r="M29" s="5">
        <v>0.5</v>
      </c>
    </row>
    <row r="30" spans="2:13" ht="12.75">
      <c r="B30" s="5"/>
      <c r="C30" s="5"/>
      <c r="D30" s="5"/>
      <c r="E30" s="5"/>
      <c r="F30" s="5"/>
      <c r="G30" s="5" t="s">
        <v>14</v>
      </c>
      <c r="H30" s="5" t="s">
        <v>122</v>
      </c>
      <c r="I30" s="5">
        <v>1</v>
      </c>
      <c r="J30" s="9">
        <v>40030</v>
      </c>
      <c r="K30" s="9">
        <v>40030</v>
      </c>
      <c r="L30" s="5"/>
      <c r="M30" s="5">
        <v>0.5</v>
      </c>
    </row>
    <row r="31" spans="2:13" ht="12.75">
      <c r="B31" s="5"/>
      <c r="C31" s="5"/>
      <c r="D31" s="5"/>
      <c r="E31" s="5"/>
      <c r="F31" s="5"/>
      <c r="G31" s="5" t="s">
        <v>87</v>
      </c>
      <c r="H31" s="5" t="s">
        <v>122</v>
      </c>
      <c r="I31" s="5">
        <v>0.5</v>
      </c>
      <c r="J31" s="9">
        <v>40031</v>
      </c>
      <c r="K31" s="9">
        <v>40031</v>
      </c>
      <c r="L31" s="5"/>
      <c r="M31" s="5">
        <v>0.5</v>
      </c>
    </row>
    <row r="32" spans="2:13" ht="12.75">
      <c r="B32" s="5"/>
      <c r="C32" s="5"/>
      <c r="D32" s="5"/>
      <c r="E32" s="5"/>
      <c r="F32" s="5"/>
      <c r="G32" s="5" t="s">
        <v>115</v>
      </c>
      <c r="H32" s="5" t="s">
        <v>122</v>
      </c>
      <c r="I32" s="5">
        <v>0.5</v>
      </c>
      <c r="J32" s="9">
        <v>40031</v>
      </c>
      <c r="K32" s="9">
        <v>40031</v>
      </c>
      <c r="L32" s="5"/>
      <c r="M32" s="5">
        <v>0.5</v>
      </c>
    </row>
    <row r="33" spans="2:13" ht="12.75">
      <c r="B33" s="5"/>
      <c r="C33" s="5"/>
      <c r="D33" s="5"/>
      <c r="E33" s="5"/>
      <c r="F33" s="5"/>
      <c r="G33" s="5" t="s">
        <v>116</v>
      </c>
      <c r="H33" s="5" t="s">
        <v>122</v>
      </c>
      <c r="I33" s="5">
        <v>1</v>
      </c>
      <c r="J33" s="9">
        <v>40032</v>
      </c>
      <c r="K33" s="9">
        <v>40032</v>
      </c>
      <c r="L33" s="5"/>
      <c r="M33" s="5">
        <v>0.5</v>
      </c>
    </row>
    <row r="34" spans="2:13" ht="12.75">
      <c r="B34" s="5" t="s">
        <v>34</v>
      </c>
      <c r="C34" s="5" t="s">
        <v>2</v>
      </c>
      <c r="D34" s="5">
        <v>31.5</v>
      </c>
      <c r="E34" s="9">
        <f>J35</f>
        <v>40035</v>
      </c>
      <c r="F34" s="9">
        <f>K53</f>
        <v>40077</v>
      </c>
      <c r="G34" s="7"/>
      <c r="H34" s="7"/>
      <c r="I34" s="7"/>
      <c r="J34" s="11"/>
      <c r="K34" s="11"/>
      <c r="L34" s="7"/>
      <c r="M34" s="7"/>
    </row>
    <row r="35" spans="2:13" ht="12.75">
      <c r="B35" s="5"/>
      <c r="C35" s="5"/>
      <c r="D35" s="5"/>
      <c r="E35" s="5"/>
      <c r="F35" s="5"/>
      <c r="G35" s="5" t="s">
        <v>85</v>
      </c>
      <c r="H35" s="5" t="s">
        <v>122</v>
      </c>
      <c r="I35" s="5">
        <v>1</v>
      </c>
      <c r="J35" s="9">
        <v>40035</v>
      </c>
      <c r="K35" s="9">
        <v>40035</v>
      </c>
      <c r="L35" s="5"/>
      <c r="M35" s="5">
        <v>0.5</v>
      </c>
    </row>
    <row r="36" spans="2:13" ht="12.75">
      <c r="B36" s="5"/>
      <c r="C36" s="5"/>
      <c r="D36" s="5"/>
      <c r="E36" s="5"/>
      <c r="F36" s="5"/>
      <c r="G36" s="5" t="s">
        <v>46</v>
      </c>
      <c r="H36" s="5" t="s">
        <v>122</v>
      </c>
      <c r="I36" s="5">
        <v>4</v>
      </c>
      <c r="J36" s="9">
        <v>40036</v>
      </c>
      <c r="K36" s="9">
        <v>40039</v>
      </c>
      <c r="L36" s="5"/>
      <c r="M36" s="5">
        <v>2</v>
      </c>
    </row>
    <row r="37" spans="2:13" ht="12.75">
      <c r="B37" s="5"/>
      <c r="C37" s="5"/>
      <c r="D37" s="5"/>
      <c r="E37" s="5"/>
      <c r="F37" s="5"/>
      <c r="G37" s="5" t="s">
        <v>98</v>
      </c>
      <c r="H37" s="5" t="s">
        <v>122</v>
      </c>
      <c r="I37" s="5">
        <v>2</v>
      </c>
      <c r="J37" s="9">
        <v>40042</v>
      </c>
      <c r="K37" s="9">
        <v>40043</v>
      </c>
      <c r="L37" s="5"/>
      <c r="M37" s="5">
        <v>1</v>
      </c>
    </row>
    <row r="38" spans="2:13" ht="38.25">
      <c r="B38" s="5"/>
      <c r="C38" s="5"/>
      <c r="D38" s="5"/>
      <c r="E38" s="5"/>
      <c r="F38" s="5"/>
      <c r="G38" s="5" t="s">
        <v>99</v>
      </c>
      <c r="H38" s="5" t="s">
        <v>122</v>
      </c>
      <c r="I38" s="5"/>
      <c r="J38" s="9" t="s">
        <v>124</v>
      </c>
      <c r="K38" s="9"/>
      <c r="L38" s="5"/>
      <c r="M38" s="5"/>
    </row>
    <row r="39" spans="2:13" ht="25.5">
      <c r="B39" s="5"/>
      <c r="C39" s="5"/>
      <c r="D39" s="5"/>
      <c r="E39" s="5"/>
      <c r="F39" s="5"/>
      <c r="G39" s="5" t="s">
        <v>44</v>
      </c>
      <c r="H39" s="5" t="s">
        <v>123</v>
      </c>
      <c r="I39" s="5"/>
      <c r="J39" s="9" t="s">
        <v>124</v>
      </c>
      <c r="K39" s="9"/>
      <c r="L39" s="5"/>
      <c r="M39" s="5"/>
    </row>
    <row r="40" spans="2:13" ht="12.75">
      <c r="B40" s="5"/>
      <c r="C40" s="5"/>
      <c r="D40" s="5"/>
      <c r="E40" s="5"/>
      <c r="F40" s="5"/>
      <c r="G40" s="5" t="s">
        <v>100</v>
      </c>
      <c r="H40" s="5" t="s">
        <v>122</v>
      </c>
      <c r="I40" s="5">
        <v>4</v>
      </c>
      <c r="J40" s="9">
        <v>40044</v>
      </c>
      <c r="K40" s="9">
        <v>40049</v>
      </c>
      <c r="L40" s="5"/>
      <c r="M40" s="5">
        <v>2</v>
      </c>
    </row>
    <row r="41" spans="2:13" ht="38.25">
      <c r="B41" s="5"/>
      <c r="C41" s="5"/>
      <c r="D41" s="5"/>
      <c r="E41" s="5"/>
      <c r="F41" s="5"/>
      <c r="G41" s="5" t="s">
        <v>15</v>
      </c>
      <c r="H41" s="5" t="s">
        <v>123</v>
      </c>
      <c r="I41" s="5"/>
      <c r="J41" s="9" t="s">
        <v>159</v>
      </c>
      <c r="K41" s="9"/>
      <c r="L41" s="5"/>
      <c r="M41" s="5"/>
    </row>
    <row r="42" spans="2:13" ht="12.75">
      <c r="B42" s="5"/>
      <c r="C42" s="5"/>
      <c r="D42" s="5"/>
      <c r="E42" s="5"/>
      <c r="F42" s="5"/>
      <c r="G42" s="5" t="s">
        <v>16</v>
      </c>
      <c r="H42" s="5" t="s">
        <v>122</v>
      </c>
      <c r="I42" s="5">
        <v>1</v>
      </c>
      <c r="J42" s="9">
        <v>40050</v>
      </c>
      <c r="K42" s="9">
        <v>40050</v>
      </c>
      <c r="L42" s="5"/>
      <c r="M42" s="5">
        <v>0.5</v>
      </c>
    </row>
    <row r="43" spans="2:13" ht="12.75">
      <c r="B43" s="5"/>
      <c r="C43" s="5"/>
      <c r="D43" s="5"/>
      <c r="E43" s="5"/>
      <c r="F43" s="5"/>
      <c r="G43" s="5" t="s">
        <v>109</v>
      </c>
      <c r="H43" s="5" t="s">
        <v>122</v>
      </c>
      <c r="I43" s="5">
        <v>0.5</v>
      </c>
      <c r="J43" s="9">
        <v>40051</v>
      </c>
      <c r="K43" s="9">
        <v>40051</v>
      </c>
      <c r="L43" s="5"/>
      <c r="M43" s="5">
        <v>0.5</v>
      </c>
    </row>
    <row r="44" spans="2:13" ht="12.75">
      <c r="B44" s="5"/>
      <c r="C44" s="5"/>
      <c r="D44" s="5"/>
      <c r="E44" s="5"/>
      <c r="F44" s="5"/>
      <c r="G44" s="5" t="s">
        <v>101</v>
      </c>
      <c r="H44" s="5" t="s">
        <v>122</v>
      </c>
      <c r="I44" s="5">
        <v>7</v>
      </c>
      <c r="J44" s="9">
        <v>40051</v>
      </c>
      <c r="K44" s="9">
        <v>40059</v>
      </c>
      <c r="L44" s="5"/>
      <c r="M44" s="5">
        <v>3</v>
      </c>
    </row>
    <row r="45" spans="2:13" ht="12.75">
      <c r="B45" s="5"/>
      <c r="C45" s="5"/>
      <c r="D45" s="5"/>
      <c r="E45" s="5"/>
      <c r="F45" s="5"/>
      <c r="G45" s="5" t="s">
        <v>17</v>
      </c>
      <c r="H45" s="5" t="s">
        <v>122</v>
      </c>
      <c r="I45" s="5">
        <v>2</v>
      </c>
      <c r="J45" s="9">
        <v>40060</v>
      </c>
      <c r="K45" s="9">
        <v>40063</v>
      </c>
      <c r="L45" s="5"/>
      <c r="M45" s="5">
        <v>1</v>
      </c>
    </row>
    <row r="46" spans="2:13" ht="12.75">
      <c r="B46" s="5"/>
      <c r="C46" s="5"/>
      <c r="D46" s="5"/>
      <c r="E46" s="5"/>
      <c r="F46" s="5"/>
      <c r="G46" s="5" t="s">
        <v>110</v>
      </c>
      <c r="H46" s="5" t="s">
        <v>122</v>
      </c>
      <c r="I46" s="5">
        <v>1</v>
      </c>
      <c r="J46" s="9">
        <v>40064</v>
      </c>
      <c r="K46" s="9">
        <v>40064</v>
      </c>
      <c r="L46" s="5"/>
      <c r="M46" s="5">
        <v>0.5</v>
      </c>
    </row>
    <row r="47" spans="2:13" ht="12.75">
      <c r="B47" s="5"/>
      <c r="C47" s="5"/>
      <c r="D47" s="5"/>
      <c r="E47" s="5"/>
      <c r="F47" s="5"/>
      <c r="G47" s="5" t="s">
        <v>18</v>
      </c>
      <c r="H47" s="5" t="s">
        <v>122</v>
      </c>
      <c r="I47" s="5">
        <v>1</v>
      </c>
      <c r="J47" s="9">
        <v>40065</v>
      </c>
      <c r="K47" s="9">
        <v>40065</v>
      </c>
      <c r="L47" s="5"/>
      <c r="M47" s="5">
        <v>0.5</v>
      </c>
    </row>
    <row r="48" spans="2:13" ht="12.75">
      <c r="B48" s="5"/>
      <c r="C48" s="5"/>
      <c r="D48" s="5"/>
      <c r="E48" s="5"/>
      <c r="F48" s="5"/>
      <c r="G48" s="5" t="s">
        <v>19</v>
      </c>
      <c r="H48" s="5" t="s">
        <v>122</v>
      </c>
      <c r="I48" s="5">
        <v>4</v>
      </c>
      <c r="J48" s="9">
        <v>40066</v>
      </c>
      <c r="K48" s="9">
        <v>40071</v>
      </c>
      <c r="L48" s="5"/>
      <c r="M48" s="5">
        <v>2</v>
      </c>
    </row>
    <row r="49" spans="2:13" ht="12.75">
      <c r="B49" s="5"/>
      <c r="C49" s="5"/>
      <c r="D49" s="5"/>
      <c r="E49" s="5"/>
      <c r="F49" s="5"/>
      <c r="G49" s="5" t="s">
        <v>45</v>
      </c>
      <c r="H49" s="5" t="s">
        <v>122</v>
      </c>
      <c r="I49" s="5">
        <v>1</v>
      </c>
      <c r="J49" s="9">
        <v>40072</v>
      </c>
      <c r="K49" s="9">
        <v>40072</v>
      </c>
      <c r="L49" s="5"/>
      <c r="M49" s="5">
        <v>0.5</v>
      </c>
    </row>
    <row r="50" spans="2:13" ht="12.75">
      <c r="B50" s="5"/>
      <c r="C50" s="5"/>
      <c r="D50" s="5"/>
      <c r="E50" s="5"/>
      <c r="F50" s="5"/>
      <c r="G50" s="5" t="s">
        <v>106</v>
      </c>
      <c r="H50" s="5" t="s">
        <v>122</v>
      </c>
      <c r="I50" s="5">
        <v>1</v>
      </c>
      <c r="J50" s="9">
        <v>40073</v>
      </c>
      <c r="K50" s="9">
        <v>40073</v>
      </c>
      <c r="L50" s="5"/>
      <c r="M50" s="5">
        <v>0.5</v>
      </c>
    </row>
    <row r="51" spans="2:13" ht="12.75">
      <c r="B51" s="5"/>
      <c r="C51" s="5"/>
      <c r="D51" s="5"/>
      <c r="E51" s="5"/>
      <c r="F51" s="5"/>
      <c r="G51" s="5" t="s">
        <v>87</v>
      </c>
      <c r="H51" s="5" t="s">
        <v>122</v>
      </c>
      <c r="I51" s="5">
        <v>0.5</v>
      </c>
      <c r="J51" s="9">
        <v>40074</v>
      </c>
      <c r="K51" s="9">
        <v>40074</v>
      </c>
      <c r="L51" s="5"/>
      <c r="M51" s="5">
        <v>0.5</v>
      </c>
    </row>
    <row r="52" spans="2:13" ht="12.75">
      <c r="B52" s="5"/>
      <c r="C52" s="5"/>
      <c r="D52" s="5"/>
      <c r="E52" s="5"/>
      <c r="F52" s="5"/>
      <c r="G52" s="5" t="s">
        <v>115</v>
      </c>
      <c r="H52" s="5" t="s">
        <v>122</v>
      </c>
      <c r="I52" s="5">
        <v>0.5</v>
      </c>
      <c r="J52" s="9">
        <v>40074</v>
      </c>
      <c r="K52" s="9">
        <v>40074</v>
      </c>
      <c r="L52" s="5"/>
      <c r="M52" s="5">
        <v>0.5</v>
      </c>
    </row>
    <row r="53" spans="2:13" ht="12.75">
      <c r="B53" s="5"/>
      <c r="C53" s="5"/>
      <c r="D53" s="5"/>
      <c r="E53" s="5"/>
      <c r="F53" s="5"/>
      <c r="G53" s="5" t="s">
        <v>117</v>
      </c>
      <c r="H53" s="5" t="s">
        <v>122</v>
      </c>
      <c r="I53" s="5">
        <v>1</v>
      </c>
      <c r="J53" s="9">
        <v>40077</v>
      </c>
      <c r="K53" s="9">
        <v>40077</v>
      </c>
      <c r="L53" s="5"/>
      <c r="M53" s="5">
        <v>0.5</v>
      </c>
    </row>
    <row r="54" spans="2:13" ht="12.75">
      <c r="B54" s="5" t="s">
        <v>35</v>
      </c>
      <c r="C54" s="5" t="s">
        <v>20</v>
      </c>
      <c r="D54" s="5">
        <v>27</v>
      </c>
      <c r="E54" s="9">
        <f>J55</f>
        <v>40078</v>
      </c>
      <c r="F54" s="9">
        <f>K70</f>
        <v>40114</v>
      </c>
      <c r="G54" s="7"/>
      <c r="H54" s="7"/>
      <c r="I54" s="7"/>
      <c r="J54" s="11"/>
      <c r="K54" s="11"/>
      <c r="L54" s="7"/>
      <c r="M54" s="7"/>
    </row>
    <row r="55" spans="2:13" ht="12.75">
      <c r="B55" s="5"/>
      <c r="C55" s="5"/>
      <c r="D55" s="5"/>
      <c r="E55" s="5"/>
      <c r="F55" s="5"/>
      <c r="G55" s="5" t="s">
        <v>102</v>
      </c>
      <c r="H55" s="5" t="s">
        <v>122</v>
      </c>
      <c r="I55" s="5">
        <v>1</v>
      </c>
      <c r="J55" s="9">
        <v>40078</v>
      </c>
      <c r="K55" s="9">
        <v>40078</v>
      </c>
      <c r="L55" s="5"/>
      <c r="M55" s="5">
        <v>0.5</v>
      </c>
    </row>
    <row r="56" spans="2:13" ht="25.5">
      <c r="B56" s="5"/>
      <c r="C56" s="5"/>
      <c r="D56" s="5"/>
      <c r="E56" s="5"/>
      <c r="F56" s="5"/>
      <c r="G56" s="5" t="s">
        <v>49</v>
      </c>
      <c r="H56" s="5" t="s">
        <v>122</v>
      </c>
      <c r="I56" s="5">
        <v>1</v>
      </c>
      <c r="J56" s="9">
        <v>40079</v>
      </c>
      <c r="K56" s="9">
        <v>40079</v>
      </c>
      <c r="L56" s="5"/>
      <c r="M56" s="5">
        <v>0.5</v>
      </c>
    </row>
    <row r="57" spans="2:13" ht="12.75">
      <c r="B57" s="5"/>
      <c r="C57" s="5"/>
      <c r="D57" s="5"/>
      <c r="E57" s="5"/>
      <c r="F57" s="5"/>
      <c r="G57" s="5" t="s">
        <v>21</v>
      </c>
      <c r="H57" s="5" t="s">
        <v>122</v>
      </c>
      <c r="I57" s="5">
        <v>1</v>
      </c>
      <c r="J57" s="9">
        <v>40080</v>
      </c>
      <c r="K57" s="9">
        <v>40080</v>
      </c>
      <c r="L57" s="5"/>
      <c r="M57" s="5">
        <v>0.5</v>
      </c>
    </row>
    <row r="58" spans="2:13" ht="38.25">
      <c r="B58" s="5"/>
      <c r="C58" s="5"/>
      <c r="D58" s="5"/>
      <c r="E58" s="5"/>
      <c r="F58" s="5"/>
      <c r="G58" s="5" t="s">
        <v>103</v>
      </c>
      <c r="H58" s="5" t="s">
        <v>122</v>
      </c>
      <c r="I58" s="5">
        <v>11</v>
      </c>
      <c r="J58" s="9">
        <v>40081</v>
      </c>
      <c r="K58" s="9">
        <v>40095</v>
      </c>
      <c r="L58" s="5"/>
      <c r="M58" s="5">
        <v>5</v>
      </c>
    </row>
    <row r="59" spans="2:13" ht="12.75">
      <c r="B59" s="5"/>
      <c r="C59" s="5"/>
      <c r="D59" s="5"/>
      <c r="E59" s="5"/>
      <c r="F59" s="5"/>
      <c r="G59" s="5" t="s">
        <v>22</v>
      </c>
      <c r="H59" s="5" t="s">
        <v>122</v>
      </c>
      <c r="I59" s="5">
        <v>11</v>
      </c>
      <c r="J59" s="9">
        <v>40081</v>
      </c>
      <c r="K59" s="9">
        <v>40095</v>
      </c>
      <c r="L59" s="5"/>
      <c r="M59" s="5">
        <v>5</v>
      </c>
    </row>
    <row r="60" spans="2:13" ht="25.5">
      <c r="B60" s="5"/>
      <c r="C60" s="5"/>
      <c r="D60" s="5"/>
      <c r="E60" s="5"/>
      <c r="F60" s="5"/>
      <c r="G60" s="5" t="s">
        <v>47</v>
      </c>
      <c r="H60" s="5" t="s">
        <v>122</v>
      </c>
      <c r="I60" s="5">
        <v>2</v>
      </c>
      <c r="J60" s="9">
        <v>40098</v>
      </c>
      <c r="K60" s="9">
        <v>40099</v>
      </c>
      <c r="L60" s="5"/>
      <c r="M60" s="5">
        <v>1</v>
      </c>
    </row>
    <row r="61" spans="2:13" ht="25.5">
      <c r="B61" s="5"/>
      <c r="C61" s="5"/>
      <c r="D61" s="5"/>
      <c r="E61" s="5"/>
      <c r="F61" s="5"/>
      <c r="G61" s="5" t="s">
        <v>23</v>
      </c>
      <c r="H61" s="5" t="s">
        <v>123</v>
      </c>
      <c r="I61" s="5"/>
      <c r="J61" s="9" t="s">
        <v>125</v>
      </c>
      <c r="K61" s="9"/>
      <c r="L61" s="5"/>
      <c r="M61" s="5"/>
    </row>
    <row r="62" spans="2:13" ht="12.75">
      <c r="B62" s="5"/>
      <c r="C62" s="5"/>
      <c r="D62" s="5"/>
      <c r="E62" s="5"/>
      <c r="F62" s="5"/>
      <c r="G62" s="5" t="s">
        <v>111</v>
      </c>
      <c r="H62" s="5" t="s">
        <v>122</v>
      </c>
      <c r="I62" s="5">
        <v>1</v>
      </c>
      <c r="J62" s="9">
        <v>40100</v>
      </c>
      <c r="K62" s="9">
        <v>40100</v>
      </c>
      <c r="L62" s="5"/>
      <c r="M62" s="5">
        <v>0.5</v>
      </c>
    </row>
    <row r="63" spans="2:13" ht="12.75">
      <c r="B63" s="5"/>
      <c r="C63" s="5"/>
      <c r="D63" s="5"/>
      <c r="E63" s="5"/>
      <c r="F63" s="5"/>
      <c r="G63" s="5" t="s">
        <v>48</v>
      </c>
      <c r="H63" s="5" t="s">
        <v>122</v>
      </c>
      <c r="I63" s="5">
        <v>2</v>
      </c>
      <c r="J63" s="9">
        <v>40101</v>
      </c>
      <c r="K63" s="9">
        <v>40102</v>
      </c>
      <c r="L63" s="5"/>
      <c r="M63" s="5">
        <v>1</v>
      </c>
    </row>
    <row r="64" spans="2:13" ht="25.5">
      <c r="B64" s="5"/>
      <c r="C64" s="5"/>
      <c r="D64" s="5"/>
      <c r="E64" s="5"/>
      <c r="F64" s="5"/>
      <c r="G64" s="5" t="s">
        <v>24</v>
      </c>
      <c r="H64" s="5" t="s">
        <v>122</v>
      </c>
      <c r="I64" s="5">
        <v>3</v>
      </c>
      <c r="J64" s="9">
        <v>40105</v>
      </c>
      <c r="K64" s="9">
        <v>40107</v>
      </c>
      <c r="L64" s="5"/>
      <c r="M64" s="5">
        <v>2</v>
      </c>
    </row>
    <row r="65" spans="2:13" ht="12.75">
      <c r="B65" s="5"/>
      <c r="C65" s="5"/>
      <c r="D65" s="5"/>
      <c r="E65" s="5"/>
      <c r="F65" s="5"/>
      <c r="G65" s="5" t="s">
        <v>25</v>
      </c>
      <c r="H65" s="5" t="s">
        <v>122</v>
      </c>
      <c r="I65" s="5">
        <v>4</v>
      </c>
      <c r="J65" s="9">
        <v>40108</v>
      </c>
      <c r="K65" s="9">
        <v>40113</v>
      </c>
      <c r="L65" s="5"/>
      <c r="M65" s="5">
        <v>2</v>
      </c>
    </row>
    <row r="66" spans="2:13" ht="12.75">
      <c r="B66" s="5"/>
      <c r="C66" s="5"/>
      <c r="D66" s="5"/>
      <c r="E66" s="5"/>
      <c r="F66" s="5"/>
      <c r="G66" s="5" t="s">
        <v>104</v>
      </c>
      <c r="H66" s="5" t="s">
        <v>122</v>
      </c>
      <c r="I66" s="5">
        <v>4</v>
      </c>
      <c r="J66" s="9">
        <v>40108</v>
      </c>
      <c r="K66" s="9">
        <v>40113</v>
      </c>
      <c r="L66" s="5"/>
      <c r="M66" s="5">
        <v>2</v>
      </c>
    </row>
    <row r="67" spans="2:13" ht="12.75">
      <c r="B67" s="5"/>
      <c r="C67" s="5"/>
      <c r="D67" s="5"/>
      <c r="E67" s="5"/>
      <c r="F67" s="5"/>
      <c r="G67" s="5" t="s">
        <v>88</v>
      </c>
      <c r="H67" s="5" t="s">
        <v>122</v>
      </c>
      <c r="I67" s="5">
        <v>4</v>
      </c>
      <c r="J67" s="9">
        <v>40108</v>
      </c>
      <c r="K67" s="9">
        <v>40113</v>
      </c>
      <c r="L67" s="5"/>
      <c r="M67" s="5">
        <v>2</v>
      </c>
    </row>
    <row r="68" spans="2:13" ht="12.75">
      <c r="B68" s="5"/>
      <c r="C68" s="5"/>
      <c r="D68" s="5"/>
      <c r="E68" s="5"/>
      <c r="F68" s="5"/>
      <c r="G68" s="5" t="s">
        <v>105</v>
      </c>
      <c r="H68" s="5" t="s">
        <v>122</v>
      </c>
      <c r="I68" s="5">
        <v>4</v>
      </c>
      <c r="J68" s="9">
        <v>40108</v>
      </c>
      <c r="K68" s="9">
        <v>40113</v>
      </c>
      <c r="L68" s="5"/>
      <c r="M68" s="5">
        <v>2</v>
      </c>
    </row>
    <row r="69" spans="2:13" ht="12.75">
      <c r="B69" s="5"/>
      <c r="C69" s="5"/>
      <c r="D69" s="5"/>
      <c r="E69" s="5"/>
      <c r="F69" s="5"/>
      <c r="G69" s="5" t="s">
        <v>115</v>
      </c>
      <c r="H69" s="5" t="s">
        <v>122</v>
      </c>
      <c r="I69" s="5">
        <v>4</v>
      </c>
      <c r="J69" s="9">
        <v>40108</v>
      </c>
      <c r="K69" s="9">
        <v>40113</v>
      </c>
      <c r="L69" s="5"/>
      <c r="M69" s="5">
        <v>2</v>
      </c>
    </row>
    <row r="70" spans="2:13" ht="12.75">
      <c r="B70" s="5"/>
      <c r="C70" s="5"/>
      <c r="D70" s="5"/>
      <c r="E70" s="5"/>
      <c r="F70" s="5"/>
      <c r="G70" s="5" t="s">
        <v>118</v>
      </c>
      <c r="H70" s="5" t="s">
        <v>122</v>
      </c>
      <c r="I70" s="5">
        <v>1</v>
      </c>
      <c r="J70" s="9">
        <v>40114</v>
      </c>
      <c r="K70" s="9">
        <v>40114</v>
      </c>
      <c r="L70" s="5"/>
      <c r="M70" s="5">
        <v>0.5</v>
      </c>
    </row>
    <row r="71" spans="2:14" ht="12.75">
      <c r="B71" s="5" t="s">
        <v>36</v>
      </c>
      <c r="C71" s="5" t="s">
        <v>26</v>
      </c>
      <c r="D71" s="5">
        <v>11</v>
      </c>
      <c r="E71" s="9">
        <f>J72</f>
        <v>40115</v>
      </c>
      <c r="F71" s="9">
        <f>K82</f>
        <v>40128</v>
      </c>
      <c r="G71" s="7"/>
      <c r="H71" s="7"/>
      <c r="I71" s="7"/>
      <c r="J71" s="11"/>
      <c r="K71" s="11"/>
      <c r="L71" s="7"/>
      <c r="M71" s="7"/>
      <c r="N71" s="7"/>
    </row>
    <row r="72" spans="2:13" ht="12.75">
      <c r="B72" s="5"/>
      <c r="C72" s="5"/>
      <c r="D72" s="5"/>
      <c r="E72" s="5"/>
      <c r="F72" s="5"/>
      <c r="G72" s="5" t="s">
        <v>86</v>
      </c>
      <c r="H72" s="5" t="s">
        <v>122</v>
      </c>
      <c r="I72" s="5">
        <v>1</v>
      </c>
      <c r="J72" s="9">
        <v>40115</v>
      </c>
      <c r="K72" s="9">
        <v>40115</v>
      </c>
      <c r="L72" s="5"/>
      <c r="M72" s="5">
        <v>0.5</v>
      </c>
    </row>
    <row r="73" spans="2:13" ht="12.75">
      <c r="B73" s="5"/>
      <c r="C73" s="5"/>
      <c r="D73" s="5"/>
      <c r="E73" s="5"/>
      <c r="F73" s="5"/>
      <c r="G73" s="5" t="s">
        <v>50</v>
      </c>
      <c r="H73" s="5" t="s">
        <v>122</v>
      </c>
      <c r="I73" s="5">
        <v>3</v>
      </c>
      <c r="J73" s="9">
        <v>40116</v>
      </c>
      <c r="K73" s="9">
        <v>40120</v>
      </c>
      <c r="L73" s="5"/>
      <c r="M73" s="5">
        <v>2</v>
      </c>
    </row>
    <row r="74" spans="2:13" ht="12.75">
      <c r="B74" s="5"/>
      <c r="C74" s="5"/>
      <c r="D74" s="5"/>
      <c r="E74" s="5"/>
      <c r="F74" s="5"/>
      <c r="G74" s="5" t="s">
        <v>27</v>
      </c>
      <c r="H74" s="5" t="s">
        <v>122</v>
      </c>
      <c r="I74" s="5">
        <v>6</v>
      </c>
      <c r="J74" s="9">
        <v>40120</v>
      </c>
      <c r="K74" s="9">
        <v>40127</v>
      </c>
      <c r="L74" s="5"/>
      <c r="M74" s="5">
        <v>3</v>
      </c>
    </row>
    <row r="75" spans="2:13" ht="12.75">
      <c r="B75" s="5"/>
      <c r="C75" s="5"/>
      <c r="D75" s="5"/>
      <c r="E75" s="5"/>
      <c r="F75" s="5"/>
      <c r="G75" s="5" t="s">
        <v>28</v>
      </c>
      <c r="H75" s="5" t="s">
        <v>122</v>
      </c>
      <c r="I75" s="5">
        <v>6</v>
      </c>
      <c r="J75" s="9">
        <v>40120</v>
      </c>
      <c r="K75" s="9">
        <v>40127</v>
      </c>
      <c r="L75" s="5"/>
      <c r="M75" s="5">
        <v>3</v>
      </c>
    </row>
    <row r="76" spans="2:13" ht="12.75">
      <c r="B76" s="5"/>
      <c r="C76" s="5"/>
      <c r="D76" s="5"/>
      <c r="E76" s="5"/>
      <c r="F76" s="5"/>
      <c r="G76" s="5" t="s">
        <v>29</v>
      </c>
      <c r="H76" s="5" t="s">
        <v>122</v>
      </c>
      <c r="I76" s="5">
        <v>6</v>
      </c>
      <c r="J76" s="9">
        <v>40120</v>
      </c>
      <c r="K76" s="9">
        <v>40127</v>
      </c>
      <c r="L76" s="5"/>
      <c r="M76" s="5">
        <v>3</v>
      </c>
    </row>
    <row r="77" spans="2:13" ht="12.75">
      <c r="B77" s="5"/>
      <c r="C77" s="5"/>
      <c r="D77" s="5"/>
      <c r="E77" s="5"/>
      <c r="F77" s="5"/>
      <c r="G77" s="5" t="s">
        <v>87</v>
      </c>
      <c r="H77" s="5" t="s">
        <v>122</v>
      </c>
      <c r="I77" s="5">
        <v>6</v>
      </c>
      <c r="J77" s="9">
        <v>40120</v>
      </c>
      <c r="K77" s="9">
        <v>40127</v>
      </c>
      <c r="L77" s="5"/>
      <c r="M77" s="5">
        <v>3</v>
      </c>
    </row>
    <row r="78" spans="2:13" ht="25.5">
      <c r="B78" s="5"/>
      <c r="C78" s="5"/>
      <c r="D78" s="5"/>
      <c r="E78" s="5"/>
      <c r="F78" s="5"/>
      <c r="G78" s="5" t="s">
        <v>30</v>
      </c>
      <c r="H78" s="5" t="s">
        <v>122</v>
      </c>
      <c r="I78" s="5">
        <v>6</v>
      </c>
      <c r="J78" s="9">
        <v>40120</v>
      </c>
      <c r="K78" s="9">
        <v>40127</v>
      </c>
      <c r="L78" s="5"/>
      <c r="M78" s="5">
        <v>3</v>
      </c>
    </row>
    <row r="79" spans="2:13" ht="38.25">
      <c r="B79" s="5"/>
      <c r="C79" s="5"/>
      <c r="D79" s="5"/>
      <c r="E79" s="5"/>
      <c r="F79" s="5"/>
      <c r="G79" s="5" t="s">
        <v>51</v>
      </c>
      <c r="H79" s="5" t="s">
        <v>122</v>
      </c>
      <c r="I79" s="5">
        <v>6</v>
      </c>
      <c r="J79" s="9">
        <v>40120</v>
      </c>
      <c r="K79" s="9">
        <v>40127</v>
      </c>
      <c r="L79" s="5"/>
      <c r="M79" s="5">
        <v>3</v>
      </c>
    </row>
    <row r="80" spans="2:13" ht="12.75">
      <c r="B80" s="5"/>
      <c r="C80" s="5"/>
      <c r="D80" s="5"/>
      <c r="E80" s="5"/>
      <c r="F80" s="5"/>
      <c r="G80" s="5" t="s">
        <v>91</v>
      </c>
      <c r="H80" s="5" t="s">
        <v>122</v>
      </c>
      <c r="I80" s="5">
        <v>6</v>
      </c>
      <c r="J80" s="9">
        <v>40120</v>
      </c>
      <c r="K80" s="9">
        <v>40127</v>
      </c>
      <c r="L80" s="5"/>
      <c r="M80" s="5">
        <v>3</v>
      </c>
    </row>
    <row r="81" spans="2:13" ht="12.75">
      <c r="B81" s="5"/>
      <c r="C81" s="5"/>
      <c r="D81" s="5"/>
      <c r="E81" s="5"/>
      <c r="F81" s="5"/>
      <c r="G81" s="5" t="s">
        <v>107</v>
      </c>
      <c r="H81" s="5" t="s">
        <v>122</v>
      </c>
      <c r="I81" s="5">
        <v>6</v>
      </c>
      <c r="J81" s="9">
        <v>40120</v>
      </c>
      <c r="K81" s="9">
        <v>40127</v>
      </c>
      <c r="L81" s="5"/>
      <c r="M81" s="5">
        <v>3</v>
      </c>
    </row>
    <row r="82" spans="2:13" ht="12.75">
      <c r="B82" s="5"/>
      <c r="C82" s="5"/>
      <c r="D82" s="5"/>
      <c r="E82" s="5"/>
      <c r="F82" s="5"/>
      <c r="G82" s="5" t="s">
        <v>31</v>
      </c>
      <c r="H82" s="5" t="s">
        <v>122</v>
      </c>
      <c r="I82" s="5">
        <v>1</v>
      </c>
      <c r="J82" s="9">
        <v>40128</v>
      </c>
      <c r="K82" s="9">
        <v>40128</v>
      </c>
      <c r="L82" s="5"/>
      <c r="M82" s="5">
        <v>0.5</v>
      </c>
    </row>
    <row r="83" spans="2:13" ht="12.75">
      <c r="B83" s="5"/>
      <c r="C83" s="5"/>
      <c r="D83" s="5"/>
      <c r="E83" s="5"/>
      <c r="F83" s="5"/>
      <c r="G83" s="5" t="s">
        <v>115</v>
      </c>
      <c r="H83" s="5" t="s">
        <v>122</v>
      </c>
      <c r="I83" s="5"/>
      <c r="J83" s="9"/>
      <c r="K83" s="9"/>
      <c r="L83" s="5"/>
      <c r="M83" s="5"/>
    </row>
    <row r="84" spans="2:14" ht="12.75">
      <c r="B84" s="5" t="s">
        <v>78</v>
      </c>
      <c r="C84" s="5" t="s">
        <v>77</v>
      </c>
      <c r="D84" s="5">
        <v>7</v>
      </c>
      <c r="E84" s="9">
        <f>J85</f>
        <v>40129</v>
      </c>
      <c r="F84" s="9">
        <f>K89</f>
        <v>40134</v>
      </c>
      <c r="G84" s="7"/>
      <c r="H84" s="7"/>
      <c r="I84" s="7"/>
      <c r="J84" s="11"/>
      <c r="K84" s="11"/>
      <c r="L84" s="7"/>
      <c r="M84" s="7"/>
      <c r="N84" s="7"/>
    </row>
    <row r="85" spans="2:13" ht="12.75">
      <c r="B85" s="5"/>
      <c r="C85" s="5"/>
      <c r="D85" s="5"/>
      <c r="E85" s="5"/>
      <c r="F85" s="5"/>
      <c r="G85" s="5" t="s">
        <v>81</v>
      </c>
      <c r="H85" s="5" t="s">
        <v>122</v>
      </c>
      <c r="I85" s="5">
        <v>1</v>
      </c>
      <c r="J85" s="9">
        <v>40129</v>
      </c>
      <c r="K85" s="9">
        <v>40129</v>
      </c>
      <c r="L85" s="5"/>
      <c r="M85" s="5">
        <v>0.5</v>
      </c>
    </row>
    <row r="86" spans="2:13" ht="12.75">
      <c r="B86" s="5"/>
      <c r="C86" s="5"/>
      <c r="D86" s="5"/>
      <c r="E86" s="5"/>
      <c r="F86" s="5"/>
      <c r="G86" s="5" t="s">
        <v>79</v>
      </c>
      <c r="H86" s="5" t="s">
        <v>122</v>
      </c>
      <c r="I86" s="5">
        <v>2</v>
      </c>
      <c r="J86" s="9">
        <v>40129</v>
      </c>
      <c r="K86" s="9">
        <v>40130</v>
      </c>
      <c r="L86" s="5"/>
      <c r="M86" s="5">
        <v>1</v>
      </c>
    </row>
    <row r="87" spans="2:13" ht="12.75">
      <c r="B87" s="5"/>
      <c r="C87" s="5"/>
      <c r="D87" s="5"/>
      <c r="E87" s="5"/>
      <c r="F87" s="5"/>
      <c r="G87" s="5" t="s">
        <v>80</v>
      </c>
      <c r="H87" s="5" t="s">
        <v>122</v>
      </c>
      <c r="I87" s="5">
        <v>2</v>
      </c>
      <c r="J87" s="9">
        <v>40130</v>
      </c>
      <c r="K87" s="9">
        <v>40133</v>
      </c>
      <c r="L87" s="5"/>
      <c r="M87" s="5">
        <v>1</v>
      </c>
    </row>
    <row r="88" spans="2:13" ht="12.75">
      <c r="B88" s="5"/>
      <c r="C88" s="5"/>
      <c r="D88" s="5"/>
      <c r="E88" s="5"/>
      <c r="F88" s="5"/>
      <c r="G88" s="5" t="s">
        <v>82</v>
      </c>
      <c r="H88" s="5" t="s">
        <v>122</v>
      </c>
      <c r="I88" s="5">
        <v>1</v>
      </c>
      <c r="J88" s="9">
        <v>40133</v>
      </c>
      <c r="K88" s="9">
        <v>40133</v>
      </c>
      <c r="L88" s="5"/>
      <c r="M88" s="5">
        <v>0.5</v>
      </c>
    </row>
    <row r="89" spans="2:13" ht="12.75">
      <c r="B89" s="5"/>
      <c r="C89" s="5"/>
      <c r="D89" s="5"/>
      <c r="E89" s="5"/>
      <c r="F89" s="5"/>
      <c r="G89" s="5" t="s">
        <v>83</v>
      </c>
      <c r="H89" s="5" t="s">
        <v>122</v>
      </c>
      <c r="I89" s="5">
        <v>1</v>
      </c>
      <c r="J89" s="9">
        <v>40134</v>
      </c>
      <c r="K89" s="9">
        <v>40134</v>
      </c>
      <c r="L89" s="5"/>
      <c r="M89" s="5">
        <v>0.5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3:N89"/>
  <sheetViews>
    <sheetView zoomScalePageLayoutView="0" workbookViewId="0" topLeftCell="E82">
      <selection activeCell="A1" sqref="A1"/>
    </sheetView>
  </sheetViews>
  <sheetFormatPr defaultColWidth="9.140625" defaultRowHeight="12.75"/>
  <cols>
    <col min="1" max="1" width="9.140625" style="1" customWidth="1"/>
    <col min="2" max="2" width="31.7109375" style="1" customWidth="1"/>
    <col min="3" max="3" width="35.140625" style="1" customWidth="1"/>
    <col min="4" max="4" width="12.7109375" style="1" customWidth="1"/>
    <col min="5" max="5" width="12.8515625" style="1" customWidth="1"/>
    <col min="6" max="6" width="14.28125" style="1" customWidth="1"/>
    <col min="7" max="7" width="50.140625" style="1" customWidth="1"/>
    <col min="8" max="8" width="14.28125" style="1" customWidth="1"/>
    <col min="9" max="9" width="13.421875" style="1" customWidth="1"/>
    <col min="10" max="10" width="15.140625" style="1" customWidth="1"/>
    <col min="11" max="11" width="17.57421875" style="1" customWidth="1"/>
    <col min="12" max="12" width="18.57421875" style="1" customWidth="1"/>
    <col min="13" max="13" width="20.421875" style="1" customWidth="1"/>
    <col min="14" max="16384" width="9.140625" style="1" customWidth="1"/>
  </cols>
  <sheetData>
    <row r="1" ht="12.75"/>
    <row r="2" ht="12.75"/>
    <row r="3" spans="2:13" ht="38.25">
      <c r="B3" s="4" t="s">
        <v>32</v>
      </c>
      <c r="C3" s="4" t="s">
        <v>3</v>
      </c>
      <c r="D3" s="4" t="s">
        <v>52</v>
      </c>
      <c r="E3" s="4" t="s">
        <v>53</v>
      </c>
      <c r="F3" s="4" t="s">
        <v>54</v>
      </c>
      <c r="G3" s="4" t="s">
        <v>1</v>
      </c>
      <c r="H3" s="4" t="s">
        <v>90</v>
      </c>
      <c r="I3" s="4" t="s">
        <v>52</v>
      </c>
      <c r="J3" s="4" t="s">
        <v>53</v>
      </c>
      <c r="K3" s="4" t="s">
        <v>54</v>
      </c>
      <c r="L3" s="4" t="s">
        <v>120</v>
      </c>
      <c r="M3" s="4" t="s">
        <v>121</v>
      </c>
    </row>
    <row r="4" spans="2:13" ht="25.5">
      <c r="B4" s="5" t="s">
        <v>33</v>
      </c>
      <c r="C4" s="5" t="s">
        <v>4</v>
      </c>
      <c r="D4" s="5"/>
      <c r="E4" s="9"/>
      <c r="F4" s="13">
        <f>K10</f>
        <v>39994</v>
      </c>
      <c r="G4" s="7"/>
      <c r="H4" s="7"/>
      <c r="I4" s="7"/>
      <c r="J4" s="7"/>
      <c r="K4" s="7"/>
      <c r="L4" s="7"/>
      <c r="M4" s="7"/>
    </row>
    <row r="5" spans="2:13" ht="25.5">
      <c r="B5" s="5"/>
      <c r="C5" s="5"/>
      <c r="D5" s="5"/>
      <c r="E5" s="5"/>
      <c r="F5" s="5"/>
      <c r="G5" s="5" t="s">
        <v>5</v>
      </c>
      <c r="H5" s="5"/>
      <c r="I5" s="5"/>
      <c r="J5" s="5"/>
      <c r="K5" s="5"/>
      <c r="L5" s="5"/>
      <c r="M5" s="5"/>
    </row>
    <row r="6" spans="2:13" ht="12.75">
      <c r="B6" s="5"/>
      <c r="C6" s="5"/>
      <c r="D6" s="5"/>
      <c r="E6" s="5"/>
      <c r="F6" s="5"/>
      <c r="G6" s="5" t="s">
        <v>6</v>
      </c>
      <c r="H6" s="5" t="s">
        <v>127</v>
      </c>
      <c r="I6" s="5"/>
      <c r="J6" s="13"/>
      <c r="K6" s="5"/>
      <c r="L6" s="5"/>
      <c r="M6" s="5"/>
    </row>
    <row r="7" spans="2:13" ht="12.75">
      <c r="B7" s="5"/>
      <c r="C7" s="5"/>
      <c r="D7" s="5"/>
      <c r="E7" s="5"/>
      <c r="F7" s="5"/>
      <c r="G7" s="5" t="s">
        <v>7</v>
      </c>
      <c r="H7" s="5" t="s">
        <v>127</v>
      </c>
      <c r="I7" s="5"/>
      <c r="J7" s="13"/>
      <c r="K7" s="13"/>
      <c r="L7" s="5"/>
      <c r="M7" s="5"/>
    </row>
    <row r="8" spans="2:13" ht="12.75">
      <c r="B8" s="5"/>
      <c r="C8" s="5"/>
      <c r="D8" s="5"/>
      <c r="E8" s="5"/>
      <c r="F8" s="5"/>
      <c r="G8" s="5" t="s">
        <v>8</v>
      </c>
      <c r="H8" s="5" t="s">
        <v>127</v>
      </c>
      <c r="I8" s="5"/>
      <c r="J8" s="13"/>
      <c r="K8" s="13"/>
      <c r="L8" s="5"/>
      <c r="M8" s="5"/>
    </row>
    <row r="9" spans="2:13" ht="12.75">
      <c r="B9" s="5"/>
      <c r="C9" s="5"/>
      <c r="D9" s="5"/>
      <c r="E9" s="5"/>
      <c r="F9" s="5"/>
      <c r="G9" s="5" t="s">
        <v>9</v>
      </c>
      <c r="H9" s="5" t="s">
        <v>127</v>
      </c>
      <c r="I9" s="5"/>
      <c r="J9" s="13"/>
      <c r="K9" s="13"/>
      <c r="L9" s="5"/>
      <c r="M9" s="5"/>
    </row>
    <row r="10" spans="2:13" ht="12.75">
      <c r="B10" s="5"/>
      <c r="C10" s="5"/>
      <c r="D10" s="5"/>
      <c r="E10" s="5"/>
      <c r="F10" s="5"/>
      <c r="G10" s="5" t="s">
        <v>92</v>
      </c>
      <c r="H10" s="5" t="s">
        <v>127</v>
      </c>
      <c r="I10" s="5">
        <v>1</v>
      </c>
      <c r="J10" s="13">
        <v>39993</v>
      </c>
      <c r="K10" s="13">
        <f>J10+I10</f>
        <v>39994</v>
      </c>
      <c r="L10" s="5"/>
      <c r="M10" s="5"/>
    </row>
    <row r="11" spans="2:13" ht="20.25" customHeight="1">
      <c r="B11" s="5" t="s">
        <v>93</v>
      </c>
      <c r="C11" s="5" t="s">
        <v>10</v>
      </c>
      <c r="D11" s="5">
        <f>SUM(I12:I33)</f>
        <v>30</v>
      </c>
      <c r="E11" s="13">
        <f>J12</f>
        <v>39994</v>
      </c>
      <c r="F11" s="13">
        <f>K33</f>
        <v>40032</v>
      </c>
      <c r="G11" s="7"/>
      <c r="H11" s="7"/>
      <c r="I11" s="7"/>
      <c r="J11" s="13"/>
      <c r="K11" s="13"/>
      <c r="L11" s="7"/>
      <c r="M11" s="7"/>
    </row>
    <row r="12" spans="2:13" ht="20.25" customHeight="1">
      <c r="B12" s="5"/>
      <c r="C12" s="5"/>
      <c r="D12" s="5"/>
      <c r="E12" s="5"/>
      <c r="F12" s="5"/>
      <c r="G12" s="5" t="s">
        <v>84</v>
      </c>
      <c r="H12" s="5" t="s">
        <v>127</v>
      </c>
      <c r="I12" s="5">
        <v>1</v>
      </c>
      <c r="J12" s="13">
        <f>K10</f>
        <v>39994</v>
      </c>
      <c r="K12" s="13">
        <f>J12+I12</f>
        <v>39995</v>
      </c>
      <c r="L12" s="5"/>
      <c r="M12" s="5"/>
    </row>
    <row r="13" spans="2:13" ht="20.25" customHeight="1">
      <c r="B13" s="5"/>
      <c r="C13" s="5"/>
      <c r="D13" s="5"/>
      <c r="E13" s="5"/>
      <c r="F13" s="5"/>
      <c r="G13" s="5" t="s">
        <v>94</v>
      </c>
      <c r="H13" s="5" t="s">
        <v>127</v>
      </c>
      <c r="I13" s="5">
        <v>1</v>
      </c>
      <c r="J13" s="13">
        <f>K12</f>
        <v>39995</v>
      </c>
      <c r="K13" s="13">
        <f>J13+I13</f>
        <v>39996</v>
      </c>
      <c r="L13" s="5"/>
      <c r="M13" s="5"/>
    </row>
    <row r="14" spans="2:13" ht="25.5">
      <c r="B14" s="5"/>
      <c r="C14" s="5"/>
      <c r="D14" s="5"/>
      <c r="E14" s="5"/>
      <c r="F14" s="5"/>
      <c r="G14" s="5" t="s">
        <v>37</v>
      </c>
      <c r="H14" s="5" t="s">
        <v>127</v>
      </c>
      <c r="I14" s="5">
        <v>4</v>
      </c>
      <c r="J14" s="13">
        <f>K13</f>
        <v>39996</v>
      </c>
      <c r="K14" s="13">
        <v>40002</v>
      </c>
      <c r="L14" s="5"/>
      <c r="M14" s="5"/>
    </row>
    <row r="15" spans="2:13" ht="12.75">
      <c r="B15" s="5"/>
      <c r="C15" s="5"/>
      <c r="D15" s="5"/>
      <c r="E15" s="5"/>
      <c r="F15" s="5"/>
      <c r="G15" s="5" t="s">
        <v>38</v>
      </c>
      <c r="H15" s="5"/>
      <c r="I15" s="5"/>
      <c r="J15" s="13"/>
      <c r="K15" s="13"/>
      <c r="L15" s="5"/>
      <c r="M15" s="5"/>
    </row>
    <row r="16" spans="2:13" ht="12.75">
      <c r="B16" s="5"/>
      <c r="C16" s="5"/>
      <c r="D16" s="5"/>
      <c r="E16" s="5"/>
      <c r="F16" s="5"/>
      <c r="G16" s="5" t="s">
        <v>89</v>
      </c>
      <c r="H16" s="5" t="s">
        <v>127</v>
      </c>
      <c r="I16" s="5">
        <v>2</v>
      </c>
      <c r="J16" s="13">
        <f>K14</f>
        <v>40002</v>
      </c>
      <c r="K16" s="13">
        <f aca="true" t="shared" si="0" ref="K16:K78">J16+I16</f>
        <v>40004</v>
      </c>
      <c r="L16" s="5"/>
      <c r="M16" s="5"/>
    </row>
    <row r="17" spans="2:13" ht="12.75">
      <c r="B17" s="5"/>
      <c r="C17" s="5"/>
      <c r="D17" s="5"/>
      <c r="E17" s="5"/>
      <c r="F17" s="5"/>
      <c r="G17" s="5" t="s">
        <v>95</v>
      </c>
      <c r="H17" s="5" t="s">
        <v>127</v>
      </c>
      <c r="I17" s="5">
        <v>2</v>
      </c>
      <c r="J17" s="13"/>
      <c r="K17" s="13"/>
      <c r="L17" s="5"/>
      <c r="M17" s="5"/>
    </row>
    <row r="18" spans="2:13" ht="12.75">
      <c r="B18" s="5"/>
      <c r="C18" s="5"/>
      <c r="D18" s="5"/>
      <c r="E18" s="5"/>
      <c r="F18" s="5"/>
      <c r="G18" s="5" t="s">
        <v>39</v>
      </c>
      <c r="H18" s="5"/>
      <c r="I18" s="5"/>
      <c r="J18" s="13"/>
      <c r="K18" s="13"/>
      <c r="L18" s="5"/>
      <c r="M18" s="5"/>
    </row>
    <row r="19" spans="2:13" ht="12.75">
      <c r="B19" s="5"/>
      <c r="C19" s="5"/>
      <c r="D19" s="5"/>
      <c r="E19" s="5"/>
      <c r="F19" s="5"/>
      <c r="G19" s="5" t="s">
        <v>96</v>
      </c>
      <c r="H19" s="5" t="s">
        <v>127</v>
      </c>
      <c r="I19" s="5">
        <v>3</v>
      </c>
      <c r="J19" s="13">
        <f>K16</f>
        <v>40004</v>
      </c>
      <c r="K19" s="13">
        <v>40009</v>
      </c>
      <c r="L19" s="5"/>
      <c r="M19" s="5"/>
    </row>
    <row r="20" spans="2:13" ht="25.5">
      <c r="B20" s="5"/>
      <c r="C20" s="5"/>
      <c r="D20" s="5"/>
      <c r="E20" s="5"/>
      <c r="F20" s="5"/>
      <c r="G20" s="5" t="s">
        <v>40</v>
      </c>
      <c r="H20" s="5" t="s">
        <v>127</v>
      </c>
      <c r="I20" s="5">
        <v>1</v>
      </c>
      <c r="J20" s="13">
        <f>K19</f>
        <v>40009</v>
      </c>
      <c r="K20" s="13">
        <f t="shared" si="0"/>
        <v>40010</v>
      </c>
      <c r="L20" s="5"/>
      <c r="M20" s="5"/>
    </row>
    <row r="21" spans="2:13" ht="12.75">
      <c r="B21" s="5"/>
      <c r="C21" s="5"/>
      <c r="D21" s="5"/>
      <c r="E21" s="5"/>
      <c r="F21" s="5"/>
      <c r="G21" s="5" t="s">
        <v>97</v>
      </c>
      <c r="H21" s="5"/>
      <c r="I21" s="5"/>
      <c r="J21" s="13"/>
      <c r="K21" s="13"/>
      <c r="L21" s="5"/>
      <c r="M21" s="5"/>
    </row>
    <row r="22" spans="2:13" ht="12.75">
      <c r="B22" s="5"/>
      <c r="C22" s="5"/>
      <c r="D22" s="5"/>
      <c r="E22" s="5"/>
      <c r="F22" s="5"/>
      <c r="G22" s="5" t="s">
        <v>11</v>
      </c>
      <c r="H22" s="5"/>
      <c r="I22" s="5"/>
      <c r="J22" s="13"/>
      <c r="K22" s="13"/>
      <c r="L22" s="5"/>
      <c r="M22" s="5"/>
    </row>
    <row r="23" spans="2:13" ht="12.75">
      <c r="B23" s="5"/>
      <c r="C23" s="5"/>
      <c r="D23" s="5"/>
      <c r="E23" s="5"/>
      <c r="F23" s="5"/>
      <c r="G23" s="5" t="s">
        <v>13</v>
      </c>
      <c r="H23" s="5" t="s">
        <v>127</v>
      </c>
      <c r="I23" s="5">
        <v>3</v>
      </c>
      <c r="J23" s="13">
        <f>K20</f>
        <v>40010</v>
      </c>
      <c r="K23" s="13">
        <v>40015</v>
      </c>
      <c r="L23" s="5"/>
      <c r="M23" s="5"/>
    </row>
    <row r="24" spans="2:13" ht="12.75">
      <c r="B24" s="5"/>
      <c r="C24" s="5"/>
      <c r="D24" s="5"/>
      <c r="E24" s="5"/>
      <c r="F24" s="5"/>
      <c r="G24" s="5" t="s">
        <v>41</v>
      </c>
      <c r="H24" s="5" t="s">
        <v>127</v>
      </c>
      <c r="I24" s="5">
        <v>1</v>
      </c>
      <c r="J24" s="13">
        <f>K23</f>
        <v>40015</v>
      </c>
      <c r="K24" s="13">
        <f t="shared" si="0"/>
        <v>40016</v>
      </c>
      <c r="L24" s="5"/>
      <c r="M24" s="5"/>
    </row>
    <row r="25" spans="2:13" ht="12.75">
      <c r="B25" s="5"/>
      <c r="C25" s="5"/>
      <c r="D25" s="5"/>
      <c r="E25" s="5"/>
      <c r="F25" s="5"/>
      <c r="G25" s="5" t="s">
        <v>42</v>
      </c>
      <c r="H25" s="5" t="s">
        <v>127</v>
      </c>
      <c r="I25" s="5">
        <v>3</v>
      </c>
      <c r="J25" s="13">
        <f>K24</f>
        <v>40016</v>
      </c>
      <c r="K25" s="13">
        <v>40021</v>
      </c>
      <c r="L25" s="5"/>
      <c r="M25" s="5"/>
    </row>
    <row r="26" spans="2:13" ht="12.75">
      <c r="B26" s="5"/>
      <c r="C26" s="5"/>
      <c r="D26" s="5"/>
      <c r="E26" s="5"/>
      <c r="F26" s="5"/>
      <c r="G26" s="5" t="s">
        <v>43</v>
      </c>
      <c r="H26" s="5" t="s">
        <v>127</v>
      </c>
      <c r="I26" s="5">
        <v>1</v>
      </c>
      <c r="J26" s="13">
        <f>K25</f>
        <v>40021</v>
      </c>
      <c r="K26" s="13">
        <f t="shared" si="0"/>
        <v>40022</v>
      </c>
      <c r="L26" s="5"/>
      <c r="M26" s="5"/>
    </row>
    <row r="27" spans="2:13" ht="12.75">
      <c r="B27" s="5"/>
      <c r="C27" s="5"/>
      <c r="D27" s="5"/>
      <c r="E27" s="5"/>
      <c r="F27" s="5"/>
      <c r="G27" s="5" t="s">
        <v>12</v>
      </c>
      <c r="H27" s="5" t="s">
        <v>127</v>
      </c>
      <c r="I27" s="5">
        <v>2</v>
      </c>
      <c r="J27" s="13">
        <f>K26</f>
        <v>40022</v>
      </c>
      <c r="K27" s="13">
        <f t="shared" si="0"/>
        <v>40024</v>
      </c>
      <c r="L27" s="5"/>
      <c r="M27" s="5"/>
    </row>
    <row r="28" spans="2:13" ht="12.75">
      <c r="B28" s="5"/>
      <c r="C28" s="5"/>
      <c r="D28" s="5"/>
      <c r="E28" s="5"/>
      <c r="F28" s="5"/>
      <c r="G28" s="5" t="s">
        <v>108</v>
      </c>
      <c r="H28" s="5"/>
      <c r="I28" s="5"/>
      <c r="J28" s="13"/>
      <c r="K28" s="13"/>
      <c r="L28" s="5"/>
      <c r="M28" s="5"/>
    </row>
    <row r="29" spans="2:13" ht="12.75">
      <c r="B29" s="5"/>
      <c r="C29" s="5"/>
      <c r="D29" s="5"/>
      <c r="E29" s="5"/>
      <c r="F29" s="5"/>
      <c r="G29" s="5" t="s">
        <v>105</v>
      </c>
      <c r="H29" s="5" t="s">
        <v>127</v>
      </c>
      <c r="I29" s="5">
        <v>1</v>
      </c>
      <c r="J29" s="13">
        <f>K27</f>
        <v>40024</v>
      </c>
      <c r="K29" s="13">
        <f t="shared" si="0"/>
        <v>40025</v>
      </c>
      <c r="L29" s="5"/>
      <c r="M29" s="5"/>
    </row>
    <row r="30" spans="2:13" ht="12.75">
      <c r="B30" s="5"/>
      <c r="C30" s="5"/>
      <c r="D30" s="5"/>
      <c r="E30" s="5"/>
      <c r="F30" s="5"/>
      <c r="G30" s="5" t="s">
        <v>14</v>
      </c>
      <c r="H30" s="5" t="s">
        <v>127</v>
      </c>
      <c r="I30" s="5">
        <v>1</v>
      </c>
      <c r="J30" s="13">
        <f>K29</f>
        <v>40025</v>
      </c>
      <c r="K30" s="13">
        <v>40028</v>
      </c>
      <c r="L30" s="5"/>
      <c r="M30" s="5"/>
    </row>
    <row r="31" spans="2:13" ht="12.75">
      <c r="B31" s="5"/>
      <c r="C31" s="5"/>
      <c r="D31" s="5"/>
      <c r="E31" s="5"/>
      <c r="F31" s="5"/>
      <c r="G31" s="5" t="s">
        <v>87</v>
      </c>
      <c r="H31" s="5" t="s">
        <v>127</v>
      </c>
      <c r="I31" s="5">
        <v>2</v>
      </c>
      <c r="J31" s="13">
        <f>K30</f>
        <v>40028</v>
      </c>
      <c r="K31" s="13">
        <f t="shared" si="0"/>
        <v>40030</v>
      </c>
      <c r="L31" s="5"/>
      <c r="M31" s="5"/>
    </row>
    <row r="32" spans="2:13" ht="12.75">
      <c r="B32" s="5"/>
      <c r="C32" s="5"/>
      <c r="D32" s="5"/>
      <c r="E32" s="5"/>
      <c r="F32" s="5"/>
      <c r="G32" s="5" t="s">
        <v>115</v>
      </c>
      <c r="H32" s="5" t="s">
        <v>127</v>
      </c>
      <c r="I32" s="5">
        <v>1</v>
      </c>
      <c r="J32" s="13">
        <f>K31</f>
        <v>40030</v>
      </c>
      <c r="K32" s="13">
        <f t="shared" si="0"/>
        <v>40031</v>
      </c>
      <c r="L32" s="5"/>
      <c r="M32" s="5"/>
    </row>
    <row r="33" spans="2:13" ht="12.75">
      <c r="B33" s="5"/>
      <c r="C33" s="5"/>
      <c r="D33" s="5"/>
      <c r="E33" s="5"/>
      <c r="F33" s="5"/>
      <c r="G33" s="5" t="s">
        <v>116</v>
      </c>
      <c r="H33" s="5" t="s">
        <v>127</v>
      </c>
      <c r="I33" s="5">
        <v>1</v>
      </c>
      <c r="J33" s="13">
        <f>K32</f>
        <v>40031</v>
      </c>
      <c r="K33" s="13">
        <f t="shared" si="0"/>
        <v>40032</v>
      </c>
      <c r="L33" s="5"/>
      <c r="M33" s="5"/>
    </row>
    <row r="34" spans="2:13" ht="12.75">
      <c r="B34" s="5" t="s">
        <v>34</v>
      </c>
      <c r="C34" s="5" t="s">
        <v>2</v>
      </c>
      <c r="D34" s="5">
        <f>SUM(I35:I53)</f>
        <v>31</v>
      </c>
      <c r="E34" s="13">
        <f>J35</f>
        <v>40035</v>
      </c>
      <c r="F34" s="13">
        <f>K53</f>
        <v>40078</v>
      </c>
      <c r="G34" s="7"/>
      <c r="H34" s="7"/>
      <c r="I34" s="7"/>
      <c r="J34" s="13"/>
      <c r="K34" s="13"/>
      <c r="L34" s="7"/>
      <c r="M34" s="7"/>
    </row>
    <row r="35" spans="2:13" ht="12.75">
      <c r="B35" s="5"/>
      <c r="C35" s="5"/>
      <c r="D35" s="5"/>
      <c r="E35" s="5"/>
      <c r="F35" s="5"/>
      <c r="G35" s="5" t="s">
        <v>85</v>
      </c>
      <c r="H35" s="5" t="s">
        <v>127</v>
      </c>
      <c r="I35" s="5">
        <v>1</v>
      </c>
      <c r="J35" s="13">
        <v>40035</v>
      </c>
      <c r="K35" s="13">
        <v>40036</v>
      </c>
      <c r="L35" s="5"/>
      <c r="M35" s="5"/>
    </row>
    <row r="36" spans="2:13" ht="12.75">
      <c r="B36" s="5"/>
      <c r="C36" s="5"/>
      <c r="D36" s="5"/>
      <c r="E36" s="5"/>
      <c r="F36" s="5"/>
      <c r="G36" s="5" t="s">
        <v>46</v>
      </c>
      <c r="H36" s="5" t="s">
        <v>127</v>
      </c>
      <c r="I36" s="5">
        <v>2</v>
      </c>
      <c r="J36" s="13">
        <f>K35</f>
        <v>40036</v>
      </c>
      <c r="K36" s="13">
        <f t="shared" si="0"/>
        <v>40038</v>
      </c>
      <c r="L36" s="5"/>
      <c r="M36" s="5"/>
    </row>
    <row r="37" spans="2:13" ht="12.75">
      <c r="B37" s="5"/>
      <c r="C37" s="5"/>
      <c r="D37" s="5"/>
      <c r="E37" s="5"/>
      <c r="F37" s="5"/>
      <c r="G37" s="5" t="s">
        <v>98</v>
      </c>
      <c r="H37" s="5" t="s">
        <v>127</v>
      </c>
      <c r="I37" s="5">
        <v>2</v>
      </c>
      <c r="J37" s="13">
        <f>K36</f>
        <v>40038</v>
      </c>
      <c r="K37" s="13">
        <v>40042</v>
      </c>
      <c r="L37" s="5"/>
      <c r="M37" s="5"/>
    </row>
    <row r="38" spans="2:13" ht="38.25">
      <c r="B38" s="5"/>
      <c r="C38" s="5"/>
      <c r="D38" s="5"/>
      <c r="E38" s="5"/>
      <c r="F38" s="5"/>
      <c r="G38" s="5" t="s">
        <v>99</v>
      </c>
      <c r="H38" s="5"/>
      <c r="I38" s="5"/>
      <c r="J38" s="13"/>
      <c r="K38" s="13"/>
      <c r="L38" s="5"/>
      <c r="M38" s="5"/>
    </row>
    <row r="39" spans="2:13" ht="12.75">
      <c r="B39" s="5"/>
      <c r="C39" s="5"/>
      <c r="D39" s="5"/>
      <c r="E39" s="5"/>
      <c r="F39" s="5"/>
      <c r="G39" s="5" t="s">
        <v>44</v>
      </c>
      <c r="H39" s="5"/>
      <c r="I39" s="5"/>
      <c r="J39" s="13"/>
      <c r="K39" s="13"/>
      <c r="L39" s="5"/>
      <c r="M39" s="5"/>
    </row>
    <row r="40" spans="2:13" ht="12.75">
      <c r="B40" s="5"/>
      <c r="C40" s="5"/>
      <c r="D40" s="5"/>
      <c r="E40" s="5"/>
      <c r="F40" s="5"/>
      <c r="G40" s="5" t="s">
        <v>100</v>
      </c>
      <c r="H40" s="5" t="s">
        <v>127</v>
      </c>
      <c r="I40" s="5">
        <v>3</v>
      </c>
      <c r="J40" s="13">
        <f>K37</f>
        <v>40042</v>
      </c>
      <c r="K40" s="13">
        <f t="shared" si="0"/>
        <v>40045</v>
      </c>
      <c r="L40" s="5"/>
      <c r="M40" s="5"/>
    </row>
    <row r="41" spans="2:13" ht="12.75">
      <c r="B41" s="5"/>
      <c r="C41" s="5"/>
      <c r="D41" s="5"/>
      <c r="E41" s="5"/>
      <c r="F41" s="5"/>
      <c r="G41" s="5" t="s">
        <v>15</v>
      </c>
      <c r="H41" s="5"/>
      <c r="I41" s="5"/>
      <c r="J41" s="13"/>
      <c r="K41" s="13"/>
      <c r="L41" s="5"/>
      <c r="M41" s="5"/>
    </row>
    <row r="42" spans="2:13" ht="12.75">
      <c r="B42" s="5"/>
      <c r="C42" s="5"/>
      <c r="D42" s="5"/>
      <c r="E42" s="5"/>
      <c r="F42" s="5"/>
      <c r="G42" s="5" t="s">
        <v>16</v>
      </c>
      <c r="H42" s="5" t="s">
        <v>127</v>
      </c>
      <c r="I42" s="5">
        <v>2</v>
      </c>
      <c r="J42" s="13">
        <f>K40</f>
        <v>40045</v>
      </c>
      <c r="K42" s="13">
        <v>40049</v>
      </c>
      <c r="L42" s="5"/>
      <c r="M42" s="5"/>
    </row>
    <row r="43" spans="2:13" ht="12.75">
      <c r="B43" s="5"/>
      <c r="C43" s="5"/>
      <c r="D43" s="5"/>
      <c r="E43" s="5"/>
      <c r="F43" s="5"/>
      <c r="G43" s="5" t="s">
        <v>109</v>
      </c>
      <c r="H43" s="5" t="s">
        <v>127</v>
      </c>
      <c r="I43" s="5">
        <v>1</v>
      </c>
      <c r="J43" s="13">
        <f aca="true" t="shared" si="1" ref="J43:J53">K42</f>
        <v>40049</v>
      </c>
      <c r="K43" s="13">
        <f t="shared" si="0"/>
        <v>40050</v>
      </c>
      <c r="L43" s="5"/>
      <c r="M43" s="5"/>
    </row>
    <row r="44" spans="2:13" ht="12.75">
      <c r="B44" s="5"/>
      <c r="C44" s="5"/>
      <c r="D44" s="5"/>
      <c r="E44" s="5"/>
      <c r="F44" s="5"/>
      <c r="G44" s="5" t="s">
        <v>101</v>
      </c>
      <c r="H44" s="5" t="s">
        <v>127</v>
      </c>
      <c r="I44" s="5">
        <v>7</v>
      </c>
      <c r="J44" s="13">
        <f t="shared" si="1"/>
        <v>40050</v>
      </c>
      <c r="K44" s="13">
        <v>40059</v>
      </c>
      <c r="L44" s="5"/>
      <c r="M44" s="5"/>
    </row>
    <row r="45" spans="2:13" ht="12.75">
      <c r="B45" s="5"/>
      <c r="C45" s="5"/>
      <c r="D45" s="5"/>
      <c r="E45" s="5"/>
      <c r="F45" s="5"/>
      <c r="G45" s="5" t="s">
        <v>17</v>
      </c>
      <c r="H45" s="5" t="s">
        <v>127</v>
      </c>
      <c r="I45" s="5">
        <v>2</v>
      </c>
      <c r="J45" s="13">
        <f t="shared" si="1"/>
        <v>40059</v>
      </c>
      <c r="K45" s="13">
        <v>40063</v>
      </c>
      <c r="L45" s="5"/>
      <c r="M45" s="5"/>
    </row>
    <row r="46" spans="2:13" ht="12.75">
      <c r="B46" s="5"/>
      <c r="C46" s="5"/>
      <c r="D46" s="5"/>
      <c r="E46" s="5"/>
      <c r="F46" s="5"/>
      <c r="G46" s="5" t="s">
        <v>110</v>
      </c>
      <c r="H46" s="5" t="s">
        <v>127</v>
      </c>
      <c r="I46" s="5">
        <v>1</v>
      </c>
      <c r="J46" s="13">
        <f t="shared" si="1"/>
        <v>40063</v>
      </c>
      <c r="K46" s="13">
        <f t="shared" si="0"/>
        <v>40064</v>
      </c>
      <c r="L46" s="5"/>
      <c r="M46" s="5"/>
    </row>
    <row r="47" spans="2:13" ht="12.75">
      <c r="B47" s="5"/>
      <c r="C47" s="5"/>
      <c r="D47" s="5"/>
      <c r="E47" s="5"/>
      <c r="F47" s="5"/>
      <c r="G47" s="5" t="s">
        <v>18</v>
      </c>
      <c r="H47" s="5" t="s">
        <v>127</v>
      </c>
      <c r="I47" s="5">
        <v>2</v>
      </c>
      <c r="J47" s="13">
        <f t="shared" si="1"/>
        <v>40064</v>
      </c>
      <c r="K47" s="13">
        <f t="shared" si="0"/>
        <v>40066</v>
      </c>
      <c r="L47" s="5"/>
      <c r="M47" s="5"/>
    </row>
    <row r="48" spans="2:13" ht="12.75">
      <c r="B48" s="5"/>
      <c r="C48" s="5"/>
      <c r="D48" s="5"/>
      <c r="E48" s="5"/>
      <c r="F48" s="5"/>
      <c r="G48" s="5" t="s">
        <v>19</v>
      </c>
      <c r="H48" s="5" t="s">
        <v>127</v>
      </c>
      <c r="I48" s="5">
        <v>2</v>
      </c>
      <c r="J48" s="13">
        <f t="shared" si="1"/>
        <v>40066</v>
      </c>
      <c r="K48" s="13">
        <v>40070</v>
      </c>
      <c r="L48" s="5"/>
      <c r="M48" s="5"/>
    </row>
    <row r="49" spans="2:13" ht="12.75">
      <c r="B49" s="5"/>
      <c r="C49" s="5"/>
      <c r="D49" s="5"/>
      <c r="E49" s="5"/>
      <c r="F49" s="5"/>
      <c r="G49" s="5" t="s">
        <v>45</v>
      </c>
      <c r="H49" s="5" t="s">
        <v>127</v>
      </c>
      <c r="I49" s="5">
        <v>2</v>
      </c>
      <c r="J49" s="13">
        <f t="shared" si="1"/>
        <v>40070</v>
      </c>
      <c r="K49" s="13">
        <f t="shared" si="0"/>
        <v>40072</v>
      </c>
      <c r="L49" s="5"/>
      <c r="M49" s="5"/>
    </row>
    <row r="50" spans="2:13" ht="12.75">
      <c r="B50" s="5"/>
      <c r="C50" s="5"/>
      <c r="D50" s="5"/>
      <c r="E50" s="5"/>
      <c r="F50" s="5"/>
      <c r="G50" s="5" t="s">
        <v>106</v>
      </c>
      <c r="H50" s="5" t="s">
        <v>127</v>
      </c>
      <c r="I50" s="5">
        <v>1</v>
      </c>
      <c r="J50" s="13">
        <f t="shared" si="1"/>
        <v>40072</v>
      </c>
      <c r="K50" s="13">
        <f t="shared" si="0"/>
        <v>40073</v>
      </c>
      <c r="L50" s="5"/>
      <c r="M50" s="5"/>
    </row>
    <row r="51" spans="2:13" ht="12.75">
      <c r="B51" s="5"/>
      <c r="C51" s="5"/>
      <c r="D51" s="5"/>
      <c r="E51" s="5"/>
      <c r="F51" s="5"/>
      <c r="G51" s="5" t="s">
        <v>87</v>
      </c>
      <c r="H51" s="5" t="s">
        <v>127</v>
      </c>
      <c r="I51" s="5">
        <v>1</v>
      </c>
      <c r="J51" s="13">
        <f t="shared" si="1"/>
        <v>40073</v>
      </c>
      <c r="K51" s="13">
        <v>40076</v>
      </c>
      <c r="L51" s="5"/>
      <c r="M51" s="5"/>
    </row>
    <row r="52" spans="2:13" ht="12.75">
      <c r="B52" s="5"/>
      <c r="C52" s="5"/>
      <c r="D52" s="5"/>
      <c r="E52" s="5"/>
      <c r="F52" s="5"/>
      <c r="G52" s="5" t="s">
        <v>115</v>
      </c>
      <c r="H52" s="5" t="s">
        <v>127</v>
      </c>
      <c r="I52" s="5">
        <v>1</v>
      </c>
      <c r="J52" s="13">
        <f t="shared" si="1"/>
        <v>40076</v>
      </c>
      <c r="K52" s="13">
        <f t="shared" si="0"/>
        <v>40077</v>
      </c>
      <c r="L52" s="5"/>
      <c r="M52" s="5"/>
    </row>
    <row r="53" spans="2:13" ht="12.75">
      <c r="B53" s="5"/>
      <c r="C53" s="5"/>
      <c r="D53" s="5"/>
      <c r="E53" s="5"/>
      <c r="F53" s="5"/>
      <c r="G53" s="5" t="s">
        <v>117</v>
      </c>
      <c r="H53" s="5" t="s">
        <v>127</v>
      </c>
      <c r="I53" s="5">
        <v>1</v>
      </c>
      <c r="J53" s="13">
        <f t="shared" si="1"/>
        <v>40077</v>
      </c>
      <c r="K53" s="13">
        <f t="shared" si="0"/>
        <v>40078</v>
      </c>
      <c r="L53" s="5"/>
      <c r="M53" s="5"/>
    </row>
    <row r="54" spans="2:13" ht="12.75">
      <c r="B54" s="5" t="s">
        <v>35</v>
      </c>
      <c r="C54" s="5" t="s">
        <v>20</v>
      </c>
      <c r="D54" s="5">
        <f>SUM(I55:I70)</f>
        <v>27</v>
      </c>
      <c r="E54" s="13">
        <f>J55</f>
        <v>40078</v>
      </c>
      <c r="F54" s="13">
        <f>K70</f>
        <v>40115</v>
      </c>
      <c r="G54" s="7"/>
      <c r="H54" s="7"/>
      <c r="I54" s="7"/>
      <c r="J54" s="13"/>
      <c r="K54" s="13"/>
      <c r="L54" s="7"/>
      <c r="M54" s="7"/>
    </row>
    <row r="55" spans="2:13" ht="12.75">
      <c r="B55" s="5"/>
      <c r="C55" s="5"/>
      <c r="D55" s="5"/>
      <c r="E55" s="5"/>
      <c r="F55" s="5"/>
      <c r="G55" s="5" t="s">
        <v>102</v>
      </c>
      <c r="H55" s="5" t="s">
        <v>127</v>
      </c>
      <c r="I55" s="5">
        <v>1</v>
      </c>
      <c r="J55" s="13">
        <f>K53</f>
        <v>40078</v>
      </c>
      <c r="K55" s="13">
        <f t="shared" si="0"/>
        <v>40079</v>
      </c>
      <c r="L55" s="5"/>
      <c r="M55" s="5"/>
    </row>
    <row r="56" spans="2:13" ht="25.5">
      <c r="B56" s="5"/>
      <c r="C56" s="5"/>
      <c r="D56" s="5"/>
      <c r="E56" s="5"/>
      <c r="F56" s="5"/>
      <c r="G56" s="5" t="s">
        <v>49</v>
      </c>
      <c r="H56" s="5" t="s">
        <v>127</v>
      </c>
      <c r="I56" s="5">
        <v>2</v>
      </c>
      <c r="J56" s="13">
        <f aca="true" t="shared" si="2" ref="J56:J61">K55</f>
        <v>40079</v>
      </c>
      <c r="K56" s="13">
        <f t="shared" si="0"/>
        <v>40081</v>
      </c>
      <c r="L56" s="5"/>
      <c r="M56" s="5"/>
    </row>
    <row r="57" spans="2:13" ht="12.75">
      <c r="B57" s="5"/>
      <c r="C57" s="5"/>
      <c r="D57" s="5"/>
      <c r="E57" s="5"/>
      <c r="F57" s="5"/>
      <c r="G57" s="5" t="s">
        <v>21</v>
      </c>
      <c r="H57" s="5" t="s">
        <v>127</v>
      </c>
      <c r="I57" s="5">
        <v>1</v>
      </c>
      <c r="J57" s="13">
        <f t="shared" si="2"/>
        <v>40081</v>
      </c>
      <c r="K57" s="13">
        <v>40084</v>
      </c>
      <c r="L57" s="5"/>
      <c r="M57" s="5"/>
    </row>
    <row r="58" spans="2:13" ht="38.25">
      <c r="B58" s="5"/>
      <c r="C58" s="5"/>
      <c r="D58" s="5"/>
      <c r="E58" s="5"/>
      <c r="F58" s="5"/>
      <c r="G58" s="5" t="s">
        <v>103</v>
      </c>
      <c r="H58" s="5" t="s">
        <v>127</v>
      </c>
      <c r="I58" s="5">
        <v>7</v>
      </c>
      <c r="J58" s="13">
        <f t="shared" si="2"/>
        <v>40084</v>
      </c>
      <c r="K58" s="13">
        <v>40093</v>
      </c>
      <c r="L58" s="5"/>
      <c r="M58" s="5"/>
    </row>
    <row r="59" spans="2:13" ht="12.75">
      <c r="B59" s="5"/>
      <c r="C59" s="5"/>
      <c r="D59" s="5"/>
      <c r="E59" s="5"/>
      <c r="F59" s="5"/>
      <c r="G59" s="5" t="s">
        <v>22</v>
      </c>
      <c r="H59" s="5" t="s">
        <v>127</v>
      </c>
      <c r="I59" s="5">
        <v>5</v>
      </c>
      <c r="J59" s="13">
        <f t="shared" si="2"/>
        <v>40093</v>
      </c>
      <c r="K59" s="13">
        <v>40100</v>
      </c>
      <c r="L59" s="5"/>
      <c r="M59" s="5"/>
    </row>
    <row r="60" spans="2:13" ht="25.5">
      <c r="B60" s="5"/>
      <c r="C60" s="5"/>
      <c r="D60" s="5"/>
      <c r="E60" s="5"/>
      <c r="F60" s="5"/>
      <c r="G60" s="5" t="s">
        <v>47</v>
      </c>
      <c r="H60" s="5" t="s">
        <v>127</v>
      </c>
      <c r="I60" s="5">
        <v>1</v>
      </c>
      <c r="J60" s="13">
        <f t="shared" si="2"/>
        <v>40100</v>
      </c>
      <c r="K60" s="13">
        <f t="shared" si="0"/>
        <v>40101</v>
      </c>
      <c r="L60" s="5"/>
      <c r="M60" s="5"/>
    </row>
    <row r="61" spans="2:13" ht="12.75">
      <c r="B61" s="5"/>
      <c r="C61" s="5"/>
      <c r="D61" s="5"/>
      <c r="E61" s="5"/>
      <c r="F61" s="5"/>
      <c r="G61" s="5" t="s">
        <v>23</v>
      </c>
      <c r="H61" s="5" t="s">
        <v>127</v>
      </c>
      <c r="I61" s="5">
        <v>2</v>
      </c>
      <c r="J61" s="13">
        <f t="shared" si="2"/>
        <v>40101</v>
      </c>
      <c r="K61" s="13">
        <v>40105</v>
      </c>
      <c r="L61" s="5"/>
      <c r="M61" s="5"/>
    </row>
    <row r="62" spans="2:13" ht="12.75">
      <c r="B62" s="5"/>
      <c r="C62" s="5"/>
      <c r="D62" s="5"/>
      <c r="E62" s="5"/>
      <c r="F62" s="5"/>
      <c r="G62" s="5" t="s">
        <v>111</v>
      </c>
      <c r="H62" s="5"/>
      <c r="I62" s="5"/>
      <c r="J62" s="13"/>
      <c r="K62" s="13"/>
      <c r="L62" s="5"/>
      <c r="M62" s="5"/>
    </row>
    <row r="63" spans="2:13" ht="12.75">
      <c r="B63" s="5"/>
      <c r="C63" s="5"/>
      <c r="D63" s="5"/>
      <c r="E63" s="5"/>
      <c r="F63" s="5"/>
      <c r="G63" s="5" t="s">
        <v>48</v>
      </c>
      <c r="H63" s="5" t="s">
        <v>127</v>
      </c>
      <c r="I63" s="5">
        <v>1</v>
      </c>
      <c r="J63" s="13">
        <f>K61</f>
        <v>40105</v>
      </c>
      <c r="K63" s="13">
        <f t="shared" si="0"/>
        <v>40106</v>
      </c>
      <c r="L63" s="5"/>
      <c r="M63" s="5"/>
    </row>
    <row r="64" spans="2:13" ht="25.5">
      <c r="B64" s="5"/>
      <c r="C64" s="5"/>
      <c r="D64" s="5"/>
      <c r="E64" s="5"/>
      <c r="F64" s="5"/>
      <c r="G64" s="5" t="s">
        <v>24</v>
      </c>
      <c r="H64" s="5" t="s">
        <v>127</v>
      </c>
      <c r="I64" s="5">
        <v>1</v>
      </c>
      <c r="J64" s="13">
        <f>K63</f>
        <v>40106</v>
      </c>
      <c r="K64" s="13">
        <f t="shared" si="0"/>
        <v>40107</v>
      </c>
      <c r="L64" s="5"/>
      <c r="M64" s="5"/>
    </row>
    <row r="65" spans="2:13" ht="12.75">
      <c r="B65" s="5"/>
      <c r="C65" s="5"/>
      <c r="D65" s="5"/>
      <c r="E65" s="5"/>
      <c r="F65" s="5"/>
      <c r="G65" s="5" t="s">
        <v>25</v>
      </c>
      <c r="H65" s="5" t="s">
        <v>127</v>
      </c>
      <c r="I65" s="5">
        <v>2</v>
      </c>
      <c r="J65" s="13">
        <f>K64</f>
        <v>40107</v>
      </c>
      <c r="K65" s="13">
        <f t="shared" si="0"/>
        <v>40109</v>
      </c>
      <c r="L65" s="5"/>
      <c r="M65" s="5"/>
    </row>
    <row r="66" spans="2:13" ht="12.75">
      <c r="B66" s="5"/>
      <c r="C66" s="5"/>
      <c r="D66" s="5"/>
      <c r="E66" s="5"/>
      <c r="F66" s="5"/>
      <c r="G66" s="5" t="s">
        <v>104</v>
      </c>
      <c r="H66" s="5"/>
      <c r="I66" s="5"/>
      <c r="J66" s="13"/>
      <c r="K66" s="13"/>
      <c r="L66" s="5"/>
      <c r="M66" s="5"/>
    </row>
    <row r="67" spans="2:13" ht="12.75">
      <c r="B67" s="5"/>
      <c r="C67" s="5"/>
      <c r="D67" s="5"/>
      <c r="E67" s="5"/>
      <c r="F67" s="5"/>
      <c r="G67" s="5" t="s">
        <v>88</v>
      </c>
      <c r="H67" s="5" t="s">
        <v>127</v>
      </c>
      <c r="I67" s="5">
        <v>1</v>
      </c>
      <c r="J67" s="13">
        <f>K65</f>
        <v>40109</v>
      </c>
      <c r="K67" s="13">
        <v>40112</v>
      </c>
      <c r="L67" s="5"/>
      <c r="M67" s="5"/>
    </row>
    <row r="68" spans="2:13" ht="12.75">
      <c r="B68" s="5"/>
      <c r="C68" s="5"/>
      <c r="D68" s="5"/>
      <c r="E68" s="5"/>
      <c r="F68" s="5"/>
      <c r="G68" s="5" t="s">
        <v>105</v>
      </c>
      <c r="H68" s="5" t="s">
        <v>127</v>
      </c>
      <c r="I68" s="5">
        <v>1</v>
      </c>
      <c r="J68" s="13">
        <f>K67</f>
        <v>40112</v>
      </c>
      <c r="K68" s="13">
        <f t="shared" si="0"/>
        <v>40113</v>
      </c>
      <c r="L68" s="5"/>
      <c r="M68" s="5"/>
    </row>
    <row r="69" spans="2:13" ht="12.75">
      <c r="B69" s="5"/>
      <c r="C69" s="5"/>
      <c r="D69" s="5"/>
      <c r="E69" s="5"/>
      <c r="F69" s="5"/>
      <c r="G69" s="5" t="s">
        <v>115</v>
      </c>
      <c r="H69" s="5" t="s">
        <v>127</v>
      </c>
      <c r="I69" s="5">
        <v>1</v>
      </c>
      <c r="J69" s="13">
        <f>K68</f>
        <v>40113</v>
      </c>
      <c r="K69" s="13">
        <f t="shared" si="0"/>
        <v>40114</v>
      </c>
      <c r="L69" s="5"/>
      <c r="M69" s="5"/>
    </row>
    <row r="70" spans="2:13" ht="12.75">
      <c r="B70" s="5"/>
      <c r="C70" s="5"/>
      <c r="D70" s="5"/>
      <c r="E70" s="5"/>
      <c r="F70" s="5"/>
      <c r="G70" s="5" t="s">
        <v>118</v>
      </c>
      <c r="H70" s="5" t="s">
        <v>127</v>
      </c>
      <c r="I70" s="5">
        <v>1</v>
      </c>
      <c r="J70" s="13">
        <f>K69</f>
        <v>40114</v>
      </c>
      <c r="K70" s="13">
        <f t="shared" si="0"/>
        <v>40115</v>
      </c>
      <c r="L70" s="5"/>
      <c r="M70" s="5"/>
    </row>
    <row r="71" spans="2:14" ht="12.75">
      <c r="B71" s="5" t="s">
        <v>36</v>
      </c>
      <c r="C71" s="5" t="s">
        <v>26</v>
      </c>
      <c r="D71" s="5">
        <f>SUM(I72:I83)</f>
        <v>13</v>
      </c>
      <c r="E71" s="13">
        <f>J72</f>
        <v>40115</v>
      </c>
      <c r="F71" s="13">
        <f>K83</f>
        <v>40134</v>
      </c>
      <c r="G71" s="7"/>
      <c r="H71" s="7"/>
      <c r="I71" s="7"/>
      <c r="J71" s="13"/>
      <c r="K71" s="13"/>
      <c r="L71" s="7"/>
      <c r="M71" s="7"/>
      <c r="N71" s="7"/>
    </row>
    <row r="72" spans="2:13" ht="12.75">
      <c r="B72" s="5"/>
      <c r="C72" s="5"/>
      <c r="D72" s="5"/>
      <c r="E72" s="5"/>
      <c r="F72" s="5"/>
      <c r="G72" s="5" t="s">
        <v>86</v>
      </c>
      <c r="H72" s="5" t="s">
        <v>127</v>
      </c>
      <c r="I72" s="5">
        <v>1</v>
      </c>
      <c r="J72" s="13">
        <f>K70</f>
        <v>40115</v>
      </c>
      <c r="K72" s="13">
        <f t="shared" si="0"/>
        <v>40116</v>
      </c>
      <c r="L72" s="5"/>
      <c r="M72" s="5"/>
    </row>
    <row r="73" spans="2:13" ht="12.75">
      <c r="B73" s="5"/>
      <c r="C73" s="5"/>
      <c r="D73" s="5"/>
      <c r="E73" s="5"/>
      <c r="F73" s="5"/>
      <c r="G73" s="5" t="s">
        <v>50</v>
      </c>
      <c r="H73" s="5" t="s">
        <v>127</v>
      </c>
      <c r="I73" s="5">
        <v>2</v>
      </c>
      <c r="J73" s="13">
        <f>K72</f>
        <v>40116</v>
      </c>
      <c r="K73" s="13">
        <v>40120</v>
      </c>
      <c r="L73" s="5"/>
      <c r="M73" s="5"/>
    </row>
    <row r="74" spans="2:13" ht="12.75">
      <c r="B74" s="5"/>
      <c r="C74" s="5"/>
      <c r="D74" s="5"/>
      <c r="E74" s="5"/>
      <c r="F74" s="5"/>
      <c r="G74" s="5" t="s">
        <v>27</v>
      </c>
      <c r="H74" s="5" t="s">
        <v>127</v>
      </c>
      <c r="I74" s="5">
        <v>1</v>
      </c>
      <c r="J74" s="13">
        <f>K73</f>
        <v>40120</v>
      </c>
      <c r="K74" s="13">
        <f t="shared" si="0"/>
        <v>40121</v>
      </c>
      <c r="L74" s="5"/>
      <c r="M74" s="5"/>
    </row>
    <row r="75" spans="2:13" ht="12.75">
      <c r="B75" s="5"/>
      <c r="C75" s="5"/>
      <c r="D75" s="5"/>
      <c r="E75" s="5"/>
      <c r="F75" s="5"/>
      <c r="G75" s="5" t="s">
        <v>28</v>
      </c>
      <c r="H75" s="5" t="s">
        <v>127</v>
      </c>
      <c r="I75" s="5">
        <v>1</v>
      </c>
      <c r="J75" s="13">
        <f>K74</f>
        <v>40121</v>
      </c>
      <c r="K75" s="13">
        <f t="shared" si="0"/>
        <v>40122</v>
      </c>
      <c r="L75" s="5"/>
      <c r="M75" s="5"/>
    </row>
    <row r="76" spans="2:13" ht="12.75">
      <c r="B76" s="5"/>
      <c r="C76" s="5"/>
      <c r="D76" s="5"/>
      <c r="E76" s="5"/>
      <c r="F76" s="5"/>
      <c r="G76" s="5" t="s">
        <v>29</v>
      </c>
      <c r="H76" s="5" t="s">
        <v>127</v>
      </c>
      <c r="I76" s="5">
        <v>1</v>
      </c>
      <c r="J76" s="13">
        <f>K75</f>
        <v>40122</v>
      </c>
      <c r="K76" s="13">
        <f t="shared" si="0"/>
        <v>40123</v>
      </c>
      <c r="L76" s="5"/>
      <c r="M76" s="5"/>
    </row>
    <row r="77" spans="2:13" ht="12.75">
      <c r="B77" s="5"/>
      <c r="C77" s="5"/>
      <c r="D77" s="5"/>
      <c r="E77" s="5"/>
      <c r="F77" s="5"/>
      <c r="G77" s="5" t="s">
        <v>87</v>
      </c>
      <c r="H77" s="5" t="s">
        <v>127</v>
      </c>
      <c r="I77" s="5">
        <v>1</v>
      </c>
      <c r="J77" s="13">
        <f aca="true" t="shared" si="3" ref="J77:J83">K76</f>
        <v>40123</v>
      </c>
      <c r="K77" s="13">
        <v>40126</v>
      </c>
      <c r="L77" s="5"/>
      <c r="M77" s="5"/>
    </row>
    <row r="78" spans="2:13" ht="25.5">
      <c r="B78" s="5"/>
      <c r="C78" s="5"/>
      <c r="D78" s="5"/>
      <c r="E78" s="5"/>
      <c r="F78" s="5"/>
      <c r="G78" s="5" t="s">
        <v>30</v>
      </c>
      <c r="H78" s="5" t="s">
        <v>127</v>
      </c>
      <c r="I78" s="5">
        <v>1</v>
      </c>
      <c r="J78" s="13">
        <f t="shared" si="3"/>
        <v>40126</v>
      </c>
      <c r="K78" s="13">
        <f t="shared" si="0"/>
        <v>40127</v>
      </c>
      <c r="L78" s="5"/>
      <c r="M78" s="5"/>
    </row>
    <row r="79" spans="2:13" ht="38.25">
      <c r="B79" s="5"/>
      <c r="C79" s="5"/>
      <c r="D79" s="5"/>
      <c r="E79" s="5"/>
      <c r="F79" s="5"/>
      <c r="G79" s="5" t="s">
        <v>51</v>
      </c>
      <c r="H79" s="5" t="s">
        <v>127</v>
      </c>
      <c r="I79" s="5">
        <v>1</v>
      </c>
      <c r="J79" s="13">
        <f t="shared" si="3"/>
        <v>40127</v>
      </c>
      <c r="K79" s="13">
        <f aca="true" t="shared" si="4" ref="K79:K89">J79+I79</f>
        <v>40128</v>
      </c>
      <c r="L79" s="5"/>
      <c r="M79" s="5"/>
    </row>
    <row r="80" spans="2:13" ht="12.75">
      <c r="B80" s="5"/>
      <c r="C80" s="5"/>
      <c r="D80" s="5"/>
      <c r="E80" s="5"/>
      <c r="F80" s="5"/>
      <c r="G80" s="5" t="s">
        <v>91</v>
      </c>
      <c r="H80" s="5" t="s">
        <v>127</v>
      </c>
      <c r="I80" s="5">
        <v>1</v>
      </c>
      <c r="J80" s="13">
        <f t="shared" si="3"/>
        <v>40128</v>
      </c>
      <c r="K80" s="13">
        <f t="shared" si="4"/>
        <v>40129</v>
      </c>
      <c r="L80" s="5"/>
      <c r="M80" s="5"/>
    </row>
    <row r="81" spans="2:13" ht="12.75">
      <c r="B81" s="5"/>
      <c r="C81" s="5"/>
      <c r="D81" s="5"/>
      <c r="E81" s="5"/>
      <c r="F81" s="5"/>
      <c r="G81" s="5" t="s">
        <v>107</v>
      </c>
      <c r="H81" s="5" t="s">
        <v>127</v>
      </c>
      <c r="I81" s="5">
        <v>1</v>
      </c>
      <c r="J81" s="13">
        <f t="shared" si="3"/>
        <v>40129</v>
      </c>
      <c r="K81" s="13">
        <f t="shared" si="4"/>
        <v>40130</v>
      </c>
      <c r="L81" s="5"/>
      <c r="M81" s="5"/>
    </row>
    <row r="82" spans="2:13" ht="12.75">
      <c r="B82" s="5"/>
      <c r="C82" s="5"/>
      <c r="D82" s="5"/>
      <c r="E82" s="5"/>
      <c r="F82" s="5"/>
      <c r="G82" s="5" t="s">
        <v>31</v>
      </c>
      <c r="H82" s="5" t="s">
        <v>127</v>
      </c>
      <c r="I82" s="5">
        <v>1</v>
      </c>
      <c r="J82" s="13">
        <f t="shared" si="3"/>
        <v>40130</v>
      </c>
      <c r="K82" s="13">
        <v>40133</v>
      </c>
      <c r="L82" s="5"/>
      <c r="M82" s="5"/>
    </row>
    <row r="83" spans="2:13" ht="12.75">
      <c r="B83" s="5"/>
      <c r="C83" s="5"/>
      <c r="D83" s="5"/>
      <c r="E83" s="5"/>
      <c r="F83" s="5"/>
      <c r="G83" s="5" t="s">
        <v>115</v>
      </c>
      <c r="H83" s="5" t="s">
        <v>127</v>
      </c>
      <c r="I83" s="5">
        <v>1</v>
      </c>
      <c r="J83" s="13">
        <f t="shared" si="3"/>
        <v>40133</v>
      </c>
      <c r="K83" s="13">
        <f t="shared" si="4"/>
        <v>40134</v>
      </c>
      <c r="L83" s="5"/>
      <c r="M83" s="5"/>
    </row>
    <row r="84" spans="2:14" ht="12.75">
      <c r="B84" s="5" t="s">
        <v>78</v>
      </c>
      <c r="C84" s="5" t="s">
        <v>77</v>
      </c>
      <c r="D84" s="5">
        <f>SUM(I85:I89)</f>
        <v>6</v>
      </c>
      <c r="E84" s="13">
        <f>J85</f>
        <v>40134</v>
      </c>
      <c r="F84" s="13">
        <f>K89</f>
        <v>40142</v>
      </c>
      <c r="G84" s="7"/>
      <c r="H84" s="7"/>
      <c r="I84" s="7"/>
      <c r="J84" s="13"/>
      <c r="K84" s="13"/>
      <c r="L84" s="7"/>
      <c r="M84" s="7"/>
      <c r="N84" s="7"/>
    </row>
    <row r="85" spans="2:13" ht="12.75">
      <c r="B85" s="5"/>
      <c r="C85" s="5"/>
      <c r="D85" s="5"/>
      <c r="E85" s="5"/>
      <c r="F85" s="5"/>
      <c r="G85" s="5" t="s">
        <v>81</v>
      </c>
      <c r="H85" s="5" t="s">
        <v>127</v>
      </c>
      <c r="I85" s="5">
        <v>1</v>
      </c>
      <c r="J85" s="13">
        <f>K83</f>
        <v>40134</v>
      </c>
      <c r="K85" s="13">
        <f t="shared" si="4"/>
        <v>40135</v>
      </c>
      <c r="L85" s="5"/>
      <c r="M85" s="5"/>
    </row>
    <row r="86" spans="2:13" ht="12.75">
      <c r="B86" s="5"/>
      <c r="C86" s="5"/>
      <c r="D86" s="5"/>
      <c r="E86" s="5"/>
      <c r="F86" s="5"/>
      <c r="G86" s="5" t="s">
        <v>79</v>
      </c>
      <c r="H86" s="5" t="s">
        <v>127</v>
      </c>
      <c r="I86" s="5">
        <v>1</v>
      </c>
      <c r="J86" s="13">
        <f>K85</f>
        <v>40135</v>
      </c>
      <c r="K86" s="13">
        <f t="shared" si="4"/>
        <v>40136</v>
      </c>
      <c r="L86" s="5"/>
      <c r="M86" s="5"/>
    </row>
    <row r="87" spans="2:13" ht="12.75">
      <c r="B87" s="5"/>
      <c r="C87" s="5"/>
      <c r="D87" s="5"/>
      <c r="E87" s="5"/>
      <c r="F87" s="5"/>
      <c r="G87" s="5" t="s">
        <v>80</v>
      </c>
      <c r="H87" s="5" t="s">
        <v>127</v>
      </c>
      <c r="I87" s="5">
        <v>2</v>
      </c>
      <c r="J87" s="13">
        <f>K86</f>
        <v>40136</v>
      </c>
      <c r="K87" s="13">
        <v>40140</v>
      </c>
      <c r="L87" s="5"/>
      <c r="M87" s="5"/>
    </row>
    <row r="88" spans="2:13" ht="12.75">
      <c r="B88" s="5"/>
      <c r="C88" s="5"/>
      <c r="D88" s="5"/>
      <c r="E88" s="5"/>
      <c r="F88" s="5"/>
      <c r="G88" s="5" t="s">
        <v>82</v>
      </c>
      <c r="H88" s="5" t="s">
        <v>127</v>
      </c>
      <c r="I88" s="5">
        <v>1</v>
      </c>
      <c r="J88" s="13">
        <f>K87</f>
        <v>40140</v>
      </c>
      <c r="K88" s="13">
        <f t="shared" si="4"/>
        <v>40141</v>
      </c>
      <c r="L88" s="5"/>
      <c r="M88" s="5"/>
    </row>
    <row r="89" spans="2:13" ht="12.75">
      <c r="B89" s="5"/>
      <c r="C89" s="5"/>
      <c r="D89" s="5"/>
      <c r="E89" s="5"/>
      <c r="F89" s="5"/>
      <c r="G89" s="5" t="s">
        <v>83</v>
      </c>
      <c r="H89" s="5" t="s">
        <v>127</v>
      </c>
      <c r="I89" s="5">
        <v>1</v>
      </c>
      <c r="J89" s="13">
        <f>K88</f>
        <v>40141</v>
      </c>
      <c r="K89" s="13">
        <f t="shared" si="4"/>
        <v>40142</v>
      </c>
      <c r="L89" s="5"/>
      <c r="M89" s="5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3:O90"/>
  <sheetViews>
    <sheetView zoomScalePageLayoutView="0" workbookViewId="0" topLeftCell="D91">
      <selection activeCell="M92" sqref="M92"/>
    </sheetView>
  </sheetViews>
  <sheetFormatPr defaultColWidth="9.140625" defaultRowHeight="12.75"/>
  <cols>
    <col min="1" max="1" width="9.140625" style="1" customWidth="1"/>
    <col min="2" max="2" width="31.7109375" style="1" customWidth="1"/>
    <col min="3" max="3" width="35.140625" style="1" customWidth="1"/>
    <col min="4" max="4" width="9.7109375" style="1" customWidth="1"/>
    <col min="5" max="5" width="12.8515625" style="1" customWidth="1"/>
    <col min="6" max="6" width="14.28125" style="1" customWidth="1"/>
    <col min="7" max="7" width="50.140625" style="1" customWidth="1"/>
    <col min="8" max="8" width="11.28125" style="1" customWidth="1"/>
    <col min="9" max="9" width="9.421875" style="19" customWidth="1"/>
    <col min="10" max="11" width="12.57421875" style="1" customWidth="1"/>
    <col min="12" max="12" width="8.140625" style="1" hidden="1" customWidth="1"/>
    <col min="13" max="13" width="16.57421875" style="1" customWidth="1"/>
    <col min="14" max="14" width="15.140625" style="1" hidden="1" customWidth="1"/>
    <col min="15" max="15" width="20.421875" style="1" customWidth="1"/>
    <col min="16" max="16384" width="9.140625" style="1" customWidth="1"/>
  </cols>
  <sheetData>
    <row r="1" ht="12.75"/>
    <row r="2" ht="12.75"/>
    <row r="3" spans="2:15" ht="84" customHeight="1">
      <c r="B3" s="4" t="s">
        <v>32</v>
      </c>
      <c r="C3" s="4" t="s">
        <v>3</v>
      </c>
      <c r="D3" s="4" t="s">
        <v>52</v>
      </c>
      <c r="E3" s="4" t="s">
        <v>53</v>
      </c>
      <c r="F3" s="4" t="s">
        <v>54</v>
      </c>
      <c r="G3" s="4" t="s">
        <v>1</v>
      </c>
      <c r="H3" s="4" t="s">
        <v>90</v>
      </c>
      <c r="I3" s="14" t="s">
        <v>52</v>
      </c>
      <c r="J3" s="4" t="s">
        <v>53</v>
      </c>
      <c r="K3" s="4" t="s">
        <v>54</v>
      </c>
      <c r="L3" s="4" t="s">
        <v>120</v>
      </c>
      <c r="M3" s="4" t="s">
        <v>121</v>
      </c>
      <c r="N3" s="4" t="s">
        <v>128</v>
      </c>
      <c r="O3" s="4" t="s">
        <v>129</v>
      </c>
    </row>
    <row r="4" spans="2:15" ht="25.5">
      <c r="B4" s="5" t="s">
        <v>33</v>
      </c>
      <c r="C4" s="5" t="s">
        <v>4</v>
      </c>
      <c r="D4" s="5">
        <v>4</v>
      </c>
      <c r="E4" s="15">
        <v>39989</v>
      </c>
      <c r="F4" s="15">
        <v>39994</v>
      </c>
      <c r="G4" s="7"/>
      <c r="H4" s="7"/>
      <c r="I4" s="16"/>
      <c r="J4" s="7"/>
      <c r="K4" s="7"/>
      <c r="L4" s="7"/>
      <c r="M4" s="7"/>
      <c r="N4" s="7"/>
      <c r="O4" s="7"/>
    </row>
    <row r="5" spans="2:15" ht="25.5">
      <c r="B5" s="5"/>
      <c r="C5" s="5"/>
      <c r="D5" s="5"/>
      <c r="E5" s="5"/>
      <c r="F5" s="5"/>
      <c r="G5" s="5" t="s">
        <v>5</v>
      </c>
      <c r="H5" s="5" t="s">
        <v>130</v>
      </c>
      <c r="I5" s="17"/>
      <c r="J5" s="15"/>
      <c r="K5" s="15"/>
      <c r="L5" s="5"/>
      <c r="M5" s="5"/>
      <c r="N5" s="5"/>
      <c r="O5" s="5"/>
    </row>
    <row r="6" spans="2:15" ht="12.75">
      <c r="B6" s="5"/>
      <c r="C6" s="5"/>
      <c r="D6" s="5"/>
      <c r="E6" s="5"/>
      <c r="F6" s="5"/>
      <c r="G6" s="5" t="s">
        <v>6</v>
      </c>
      <c r="H6" s="5" t="s">
        <v>130</v>
      </c>
      <c r="I6" s="17"/>
      <c r="J6" s="5"/>
      <c r="K6" s="5"/>
      <c r="L6" s="5"/>
      <c r="M6" s="5"/>
      <c r="N6" s="5"/>
      <c r="O6" s="5"/>
    </row>
    <row r="7" spans="2:15" ht="12.75">
      <c r="B7" s="5"/>
      <c r="C7" s="5"/>
      <c r="D7" s="5"/>
      <c r="E7" s="5"/>
      <c r="F7" s="5"/>
      <c r="G7" s="5" t="s">
        <v>7</v>
      </c>
      <c r="H7" s="5" t="s">
        <v>130</v>
      </c>
      <c r="I7" s="17"/>
      <c r="J7" s="5"/>
      <c r="K7" s="5"/>
      <c r="L7" s="5"/>
      <c r="M7" s="5"/>
      <c r="N7" s="5"/>
      <c r="O7" s="5"/>
    </row>
    <row r="8" spans="2:15" ht="12.75">
      <c r="B8" s="5"/>
      <c r="C8" s="5"/>
      <c r="D8" s="5"/>
      <c r="E8" s="5"/>
      <c r="F8" s="5"/>
      <c r="G8" s="5" t="s">
        <v>8</v>
      </c>
      <c r="H8" s="5" t="s">
        <v>130</v>
      </c>
      <c r="I8" s="17">
        <v>1</v>
      </c>
      <c r="J8" s="15"/>
      <c r="K8" s="15"/>
      <c r="L8" s="5"/>
      <c r="M8" s="5">
        <v>1</v>
      </c>
      <c r="N8" s="5"/>
      <c r="O8" s="5"/>
    </row>
    <row r="9" spans="2:15" ht="12.75">
      <c r="B9" s="5"/>
      <c r="C9" s="5"/>
      <c r="D9" s="5"/>
      <c r="E9" s="5"/>
      <c r="F9" s="5"/>
      <c r="G9" s="5" t="s">
        <v>9</v>
      </c>
      <c r="H9" s="5" t="s">
        <v>130</v>
      </c>
      <c r="I9" s="17">
        <v>2</v>
      </c>
      <c r="J9" s="5"/>
      <c r="K9" s="5"/>
      <c r="L9" s="5"/>
      <c r="M9" s="5">
        <v>2</v>
      </c>
      <c r="N9" s="5"/>
      <c r="O9" s="5"/>
    </row>
    <row r="10" spans="2:15" ht="12.75">
      <c r="B10" s="5"/>
      <c r="C10" s="5"/>
      <c r="D10" s="5"/>
      <c r="E10" s="5"/>
      <c r="F10" s="5"/>
      <c r="G10" s="5" t="s">
        <v>92</v>
      </c>
      <c r="H10" s="5" t="s">
        <v>130</v>
      </c>
      <c r="I10" s="17">
        <v>1</v>
      </c>
      <c r="J10" s="5"/>
      <c r="K10" s="5"/>
      <c r="L10" s="5"/>
      <c r="M10" s="5">
        <v>5</v>
      </c>
      <c r="N10" s="5"/>
      <c r="O10" s="5">
        <v>12</v>
      </c>
    </row>
    <row r="11" spans="2:15" ht="20.25" customHeight="1">
      <c r="B11" s="5" t="s">
        <v>93</v>
      </c>
      <c r="C11" s="5" t="s">
        <v>10</v>
      </c>
      <c r="D11" s="5">
        <v>24</v>
      </c>
      <c r="E11" s="15">
        <v>39995</v>
      </c>
      <c r="F11" s="15">
        <v>40028</v>
      </c>
      <c r="G11" s="7"/>
      <c r="H11" s="7"/>
      <c r="I11" s="16"/>
      <c r="J11" s="7"/>
      <c r="K11" s="7"/>
      <c r="L11" s="7"/>
      <c r="M11" s="7"/>
      <c r="N11" s="7"/>
      <c r="O11" s="7"/>
    </row>
    <row r="12" spans="2:15" ht="20.25" customHeight="1">
      <c r="B12" s="5"/>
      <c r="C12" s="5"/>
      <c r="D12" s="5"/>
      <c r="E12" s="5"/>
      <c r="F12" s="5"/>
      <c r="G12" s="5" t="s">
        <v>84</v>
      </c>
      <c r="H12" s="5" t="s">
        <v>130</v>
      </c>
      <c r="I12" s="39">
        <v>1</v>
      </c>
      <c r="J12" s="42">
        <v>39995</v>
      </c>
      <c r="K12" s="42">
        <v>39995</v>
      </c>
      <c r="L12" s="39"/>
      <c r="M12" s="39">
        <v>3</v>
      </c>
      <c r="N12" s="39"/>
      <c r="O12" s="39">
        <v>12</v>
      </c>
    </row>
    <row r="13" spans="2:15" ht="20.25" customHeight="1">
      <c r="B13" s="5"/>
      <c r="C13" s="5"/>
      <c r="D13" s="5"/>
      <c r="E13" s="5"/>
      <c r="F13" s="5"/>
      <c r="G13" s="5" t="s">
        <v>94</v>
      </c>
      <c r="H13" s="5" t="s">
        <v>130</v>
      </c>
      <c r="I13" s="40"/>
      <c r="J13" s="40"/>
      <c r="K13" s="40"/>
      <c r="L13" s="40"/>
      <c r="M13" s="40"/>
      <c r="N13" s="40"/>
      <c r="O13" s="40"/>
    </row>
    <row r="14" spans="2:15" ht="25.5">
      <c r="B14" s="5"/>
      <c r="C14" s="5"/>
      <c r="D14" s="5"/>
      <c r="E14" s="5"/>
      <c r="F14" s="5"/>
      <c r="G14" s="5" t="s">
        <v>37</v>
      </c>
      <c r="H14" s="5" t="s">
        <v>130</v>
      </c>
      <c r="I14" s="43">
        <v>5</v>
      </c>
      <c r="J14" s="42">
        <v>39996</v>
      </c>
      <c r="K14" s="42">
        <v>40002</v>
      </c>
      <c r="L14" s="43"/>
      <c r="M14" s="39">
        <v>15</v>
      </c>
      <c r="N14" s="39"/>
      <c r="O14" s="39">
        <v>60</v>
      </c>
    </row>
    <row r="15" spans="2:15" ht="25.5">
      <c r="B15" s="5"/>
      <c r="C15" s="5"/>
      <c r="D15" s="5"/>
      <c r="E15" s="5"/>
      <c r="F15" s="5"/>
      <c r="G15" s="5" t="s">
        <v>38</v>
      </c>
      <c r="H15" s="5" t="s">
        <v>130</v>
      </c>
      <c r="I15" s="44"/>
      <c r="J15" s="40"/>
      <c r="K15" s="40"/>
      <c r="L15" s="44"/>
      <c r="M15" s="40"/>
      <c r="N15" s="40"/>
      <c r="O15" s="40"/>
    </row>
    <row r="16" spans="2:15" ht="12.75">
      <c r="B16" s="5"/>
      <c r="C16" s="5"/>
      <c r="D16" s="5"/>
      <c r="E16" s="5"/>
      <c r="F16" s="5"/>
      <c r="G16" s="5" t="s">
        <v>89</v>
      </c>
      <c r="H16" s="5" t="s">
        <v>130</v>
      </c>
      <c r="I16" s="18">
        <v>3</v>
      </c>
      <c r="J16" s="15">
        <v>40003</v>
      </c>
      <c r="K16" s="15">
        <v>40007</v>
      </c>
      <c r="L16" s="5"/>
      <c r="M16" s="5">
        <v>6</v>
      </c>
      <c r="N16" s="5"/>
      <c r="O16" s="5">
        <v>36</v>
      </c>
    </row>
    <row r="17" spans="2:15" ht="12.75">
      <c r="B17" s="5"/>
      <c r="C17" s="5"/>
      <c r="D17" s="5"/>
      <c r="E17" s="5"/>
      <c r="F17" s="5"/>
      <c r="G17" s="5" t="s">
        <v>95</v>
      </c>
      <c r="H17" s="5" t="s">
        <v>130</v>
      </c>
      <c r="I17" s="43">
        <v>2</v>
      </c>
      <c r="J17" s="42">
        <v>40008</v>
      </c>
      <c r="K17" s="42">
        <v>40009</v>
      </c>
      <c r="L17" s="43"/>
      <c r="M17" s="39">
        <v>4</v>
      </c>
      <c r="N17" s="39"/>
      <c r="O17" s="39">
        <v>16</v>
      </c>
    </row>
    <row r="18" spans="2:15" ht="12.75">
      <c r="B18" s="5"/>
      <c r="C18" s="5"/>
      <c r="D18" s="5"/>
      <c r="E18" s="5"/>
      <c r="F18" s="5"/>
      <c r="G18" s="5" t="s">
        <v>39</v>
      </c>
      <c r="H18" s="5" t="s">
        <v>130</v>
      </c>
      <c r="I18" s="44"/>
      <c r="J18" s="40"/>
      <c r="K18" s="40"/>
      <c r="L18" s="44"/>
      <c r="M18" s="40"/>
      <c r="N18" s="40"/>
      <c r="O18" s="40"/>
    </row>
    <row r="19" spans="2:15" ht="12.75">
      <c r="B19" s="5"/>
      <c r="C19" s="5"/>
      <c r="D19" s="5"/>
      <c r="E19" s="5"/>
      <c r="F19" s="5"/>
      <c r="G19" s="5" t="s">
        <v>96</v>
      </c>
      <c r="H19" s="5" t="s">
        <v>130</v>
      </c>
      <c r="I19" s="43">
        <v>2</v>
      </c>
      <c r="J19" s="42">
        <v>40008</v>
      </c>
      <c r="K19" s="42">
        <v>40009</v>
      </c>
      <c r="L19" s="43"/>
      <c r="M19" s="39">
        <v>2</v>
      </c>
      <c r="N19" s="39"/>
      <c r="O19" s="39">
        <v>8</v>
      </c>
    </row>
    <row r="20" spans="2:15" ht="25.5">
      <c r="B20" s="5"/>
      <c r="C20" s="5"/>
      <c r="D20" s="5"/>
      <c r="E20" s="5"/>
      <c r="F20" s="5"/>
      <c r="G20" s="5" t="s">
        <v>40</v>
      </c>
      <c r="H20" s="5" t="s">
        <v>130</v>
      </c>
      <c r="I20" s="45"/>
      <c r="J20" s="41"/>
      <c r="K20" s="41"/>
      <c r="L20" s="45"/>
      <c r="M20" s="41"/>
      <c r="N20" s="41"/>
      <c r="O20" s="41"/>
    </row>
    <row r="21" spans="2:15" ht="12.75">
      <c r="B21" s="5"/>
      <c r="C21" s="5"/>
      <c r="D21" s="5"/>
      <c r="E21" s="5"/>
      <c r="F21" s="5"/>
      <c r="G21" s="5" t="s">
        <v>97</v>
      </c>
      <c r="H21" s="5" t="s">
        <v>130</v>
      </c>
      <c r="I21" s="44"/>
      <c r="J21" s="40"/>
      <c r="K21" s="40"/>
      <c r="L21" s="44"/>
      <c r="M21" s="40"/>
      <c r="N21" s="40"/>
      <c r="O21" s="40"/>
    </row>
    <row r="22" spans="2:15" ht="12.75">
      <c r="B22" s="5"/>
      <c r="C22" s="5"/>
      <c r="D22" s="5"/>
      <c r="E22" s="5"/>
      <c r="F22" s="5"/>
      <c r="G22" s="5" t="s">
        <v>11</v>
      </c>
      <c r="H22" s="5" t="s">
        <v>130</v>
      </c>
      <c r="I22" s="18">
        <v>4</v>
      </c>
      <c r="J22" s="15">
        <v>40010</v>
      </c>
      <c r="K22" s="15">
        <v>40015</v>
      </c>
      <c r="L22" s="5"/>
      <c r="M22" s="5">
        <v>8</v>
      </c>
      <c r="N22" s="5"/>
      <c r="O22" s="5">
        <v>48</v>
      </c>
    </row>
    <row r="23" spans="2:15" ht="12.75">
      <c r="B23" s="5"/>
      <c r="C23" s="5"/>
      <c r="D23" s="5"/>
      <c r="E23" s="5"/>
      <c r="F23" s="5"/>
      <c r="G23" s="5" t="s">
        <v>13</v>
      </c>
      <c r="H23" s="5" t="s">
        <v>130</v>
      </c>
      <c r="I23" s="43">
        <v>1</v>
      </c>
      <c r="J23" s="42">
        <v>40016</v>
      </c>
      <c r="K23" s="42">
        <v>40016</v>
      </c>
      <c r="L23" s="43"/>
      <c r="M23" s="39">
        <v>1</v>
      </c>
      <c r="N23" s="39"/>
      <c r="O23" s="39">
        <v>2</v>
      </c>
    </row>
    <row r="24" spans="2:15" ht="12.75">
      <c r="B24" s="5"/>
      <c r="C24" s="5"/>
      <c r="D24" s="5"/>
      <c r="E24" s="5"/>
      <c r="F24" s="5"/>
      <c r="G24" s="5" t="s">
        <v>41</v>
      </c>
      <c r="H24" s="5" t="s">
        <v>130</v>
      </c>
      <c r="I24" s="44"/>
      <c r="J24" s="40"/>
      <c r="K24" s="40"/>
      <c r="L24" s="44"/>
      <c r="M24" s="40"/>
      <c r="N24" s="40"/>
      <c r="O24" s="40"/>
    </row>
    <row r="25" spans="2:15" ht="12.75">
      <c r="B25" s="5"/>
      <c r="C25" s="5"/>
      <c r="D25" s="5"/>
      <c r="E25" s="5"/>
      <c r="F25" s="5"/>
      <c r="G25" s="5" t="s">
        <v>42</v>
      </c>
      <c r="H25" s="5" t="s">
        <v>130</v>
      </c>
      <c r="I25" s="43">
        <v>3</v>
      </c>
      <c r="J25" s="42">
        <v>40017</v>
      </c>
      <c r="K25" s="42">
        <v>40021</v>
      </c>
      <c r="L25" s="43"/>
      <c r="M25" s="39">
        <v>3</v>
      </c>
      <c r="N25" s="39"/>
      <c r="O25" s="39">
        <v>12</v>
      </c>
    </row>
    <row r="26" spans="2:15" ht="12.75">
      <c r="B26" s="5"/>
      <c r="C26" s="5"/>
      <c r="D26" s="5"/>
      <c r="E26" s="5"/>
      <c r="F26" s="5"/>
      <c r="G26" s="5" t="s">
        <v>43</v>
      </c>
      <c r="H26" s="5" t="s">
        <v>130</v>
      </c>
      <c r="I26" s="44"/>
      <c r="J26" s="40"/>
      <c r="K26" s="40"/>
      <c r="L26" s="44"/>
      <c r="M26" s="40"/>
      <c r="N26" s="40"/>
      <c r="O26" s="40"/>
    </row>
    <row r="27" spans="2:15" ht="12.75">
      <c r="B27" s="5"/>
      <c r="C27" s="5"/>
      <c r="D27" s="5"/>
      <c r="E27" s="5"/>
      <c r="F27" s="5"/>
      <c r="G27" s="5" t="s">
        <v>12</v>
      </c>
      <c r="H27" s="5" t="s">
        <v>130</v>
      </c>
      <c r="I27" s="39">
        <v>2</v>
      </c>
      <c r="J27" s="42">
        <v>40022</v>
      </c>
      <c r="K27" s="42">
        <v>40023</v>
      </c>
      <c r="L27" s="39"/>
      <c r="M27" s="39">
        <v>1</v>
      </c>
      <c r="N27" s="39"/>
      <c r="O27" s="39">
        <v>4</v>
      </c>
    </row>
    <row r="28" spans="2:15" ht="12.75">
      <c r="B28" s="5"/>
      <c r="C28" s="5"/>
      <c r="D28" s="5"/>
      <c r="E28" s="5"/>
      <c r="F28" s="5"/>
      <c r="G28" s="5" t="s">
        <v>108</v>
      </c>
      <c r="H28" s="5" t="s">
        <v>130</v>
      </c>
      <c r="I28" s="41"/>
      <c r="J28" s="41"/>
      <c r="K28" s="41"/>
      <c r="L28" s="41"/>
      <c r="M28" s="41"/>
      <c r="N28" s="41"/>
      <c r="O28" s="41"/>
    </row>
    <row r="29" spans="2:15" ht="12.75">
      <c r="B29" s="5"/>
      <c r="C29" s="5"/>
      <c r="D29" s="5"/>
      <c r="E29" s="5"/>
      <c r="F29" s="5"/>
      <c r="G29" s="5" t="s">
        <v>105</v>
      </c>
      <c r="H29" s="5" t="s">
        <v>130</v>
      </c>
      <c r="I29" s="40"/>
      <c r="J29" s="40"/>
      <c r="K29" s="40"/>
      <c r="L29" s="40"/>
      <c r="M29" s="40"/>
      <c r="N29" s="40"/>
      <c r="O29" s="40"/>
    </row>
    <row r="30" spans="2:15" ht="12.75">
      <c r="B30" s="5"/>
      <c r="C30" s="5"/>
      <c r="D30" s="5"/>
      <c r="E30" s="5"/>
      <c r="F30" s="5"/>
      <c r="G30" s="5" t="s">
        <v>14</v>
      </c>
      <c r="H30" s="5" t="s">
        <v>130</v>
      </c>
      <c r="I30" s="17">
        <v>5</v>
      </c>
      <c r="J30" s="15">
        <v>40017</v>
      </c>
      <c r="K30" s="15">
        <v>40023</v>
      </c>
      <c r="L30" s="5"/>
      <c r="M30" s="5">
        <v>5</v>
      </c>
      <c r="N30" s="5"/>
      <c r="O30" s="5">
        <v>30</v>
      </c>
    </row>
    <row r="31" spans="2:15" ht="12.75">
      <c r="B31" s="5"/>
      <c r="C31" s="5"/>
      <c r="D31" s="5"/>
      <c r="E31" s="5"/>
      <c r="F31" s="5"/>
      <c r="G31" s="5" t="s">
        <v>87</v>
      </c>
      <c r="H31" s="5" t="s">
        <v>130</v>
      </c>
      <c r="I31" s="17">
        <v>1</v>
      </c>
      <c r="J31" s="15">
        <v>40024</v>
      </c>
      <c r="K31" s="15">
        <v>40024</v>
      </c>
      <c r="L31" s="5"/>
      <c r="M31" s="5">
        <v>1</v>
      </c>
      <c r="N31" s="5"/>
      <c r="O31" s="5">
        <v>2</v>
      </c>
    </row>
    <row r="32" spans="2:15" ht="12.75">
      <c r="B32" s="5"/>
      <c r="C32" s="5"/>
      <c r="D32" s="5"/>
      <c r="E32" s="5"/>
      <c r="F32" s="5"/>
      <c r="G32" s="5" t="s">
        <v>115</v>
      </c>
      <c r="H32" s="5" t="s">
        <v>130</v>
      </c>
      <c r="I32" s="17">
        <v>1</v>
      </c>
      <c r="J32" s="15">
        <v>40025</v>
      </c>
      <c r="K32" s="15">
        <v>40025</v>
      </c>
      <c r="L32" s="5"/>
      <c r="M32" s="5">
        <v>1</v>
      </c>
      <c r="N32" s="5"/>
      <c r="O32" s="5">
        <v>12</v>
      </c>
    </row>
    <row r="33" spans="2:15" ht="12.75">
      <c r="B33" s="5"/>
      <c r="C33" s="5"/>
      <c r="D33" s="5"/>
      <c r="E33" s="5"/>
      <c r="F33" s="5"/>
      <c r="G33" s="5" t="s">
        <v>116</v>
      </c>
      <c r="H33" s="5" t="s">
        <v>130</v>
      </c>
      <c r="I33" s="17">
        <v>1</v>
      </c>
      <c r="J33" s="15">
        <v>40028</v>
      </c>
      <c r="K33" s="15">
        <v>40028</v>
      </c>
      <c r="L33" s="5"/>
      <c r="M33" s="5">
        <v>1</v>
      </c>
      <c r="N33" s="5"/>
      <c r="O33" s="5">
        <v>2</v>
      </c>
    </row>
    <row r="34" spans="2:15" ht="25.5">
      <c r="B34" s="5"/>
      <c r="C34" s="5"/>
      <c r="D34" s="5"/>
      <c r="E34" s="5"/>
      <c r="F34" s="5"/>
      <c r="G34" s="32" t="s">
        <v>160</v>
      </c>
      <c r="H34" s="5" t="s">
        <v>130</v>
      </c>
      <c r="I34" s="17">
        <v>44</v>
      </c>
      <c r="J34" s="15">
        <v>39995</v>
      </c>
      <c r="K34" s="15">
        <v>40056</v>
      </c>
      <c r="L34" s="5"/>
      <c r="M34" s="5">
        <v>66</v>
      </c>
      <c r="N34" s="5"/>
      <c r="O34" s="5">
        <v>0</v>
      </c>
    </row>
    <row r="35" spans="2:15" ht="12.75">
      <c r="B35" s="5" t="s">
        <v>34</v>
      </c>
      <c r="C35" s="5" t="s">
        <v>2</v>
      </c>
      <c r="D35" s="5">
        <v>32</v>
      </c>
      <c r="E35" s="15">
        <v>40029</v>
      </c>
      <c r="F35" s="15">
        <v>40072</v>
      </c>
      <c r="G35" s="7"/>
      <c r="H35" s="7"/>
      <c r="I35" s="16"/>
      <c r="J35" s="7"/>
      <c r="K35" s="7"/>
      <c r="L35" s="7"/>
      <c r="M35" s="7"/>
      <c r="N35" s="7"/>
      <c r="O35" s="7"/>
    </row>
    <row r="36" spans="2:15" ht="12.75">
      <c r="B36" s="5"/>
      <c r="C36" s="5"/>
      <c r="D36" s="5"/>
      <c r="E36" s="5"/>
      <c r="F36" s="5"/>
      <c r="G36" s="5" t="s">
        <v>85</v>
      </c>
      <c r="H36" s="5" t="s">
        <v>130</v>
      </c>
      <c r="I36" s="17">
        <v>1</v>
      </c>
      <c r="J36" s="15">
        <v>40029</v>
      </c>
      <c r="K36" s="15">
        <v>40029</v>
      </c>
      <c r="L36" s="5"/>
      <c r="M36" s="5">
        <v>4</v>
      </c>
      <c r="N36" s="5"/>
      <c r="O36" s="5">
        <v>12</v>
      </c>
    </row>
    <row r="37" spans="2:15" ht="12.75">
      <c r="B37" s="5"/>
      <c r="C37" s="5"/>
      <c r="D37" s="5"/>
      <c r="E37" s="5"/>
      <c r="F37" s="5"/>
      <c r="G37" s="5" t="s">
        <v>46</v>
      </c>
      <c r="H37" s="5" t="s">
        <v>130</v>
      </c>
      <c r="I37" s="39">
        <v>8</v>
      </c>
      <c r="J37" s="42">
        <v>40030</v>
      </c>
      <c r="K37" s="42">
        <v>40039</v>
      </c>
      <c r="L37" s="39"/>
      <c r="M37" s="39">
        <v>24</v>
      </c>
      <c r="N37" s="39"/>
      <c r="O37" s="39">
        <v>96</v>
      </c>
    </row>
    <row r="38" spans="2:15" ht="12.75">
      <c r="B38" s="5"/>
      <c r="C38" s="5"/>
      <c r="D38" s="5"/>
      <c r="E38" s="5"/>
      <c r="F38" s="5"/>
      <c r="G38" s="5" t="s">
        <v>98</v>
      </c>
      <c r="H38" s="5" t="s">
        <v>130</v>
      </c>
      <c r="I38" s="40"/>
      <c r="J38" s="40"/>
      <c r="K38" s="40"/>
      <c r="L38" s="40"/>
      <c r="M38" s="40"/>
      <c r="N38" s="40"/>
      <c r="O38" s="40"/>
    </row>
    <row r="39" spans="2:15" ht="38.25">
      <c r="B39" s="5"/>
      <c r="C39" s="5"/>
      <c r="D39" s="5"/>
      <c r="E39" s="5"/>
      <c r="F39" s="5"/>
      <c r="G39" s="5" t="s">
        <v>99</v>
      </c>
      <c r="H39" s="5" t="s">
        <v>130</v>
      </c>
      <c r="I39" s="39">
        <v>3</v>
      </c>
      <c r="J39" s="42">
        <v>40042</v>
      </c>
      <c r="K39" s="42">
        <v>40044</v>
      </c>
      <c r="L39" s="39"/>
      <c r="M39" s="39">
        <v>9</v>
      </c>
      <c r="N39" s="39"/>
      <c r="O39" s="39">
        <v>36</v>
      </c>
    </row>
    <row r="40" spans="2:15" ht="12.75">
      <c r="B40" s="5"/>
      <c r="C40" s="5"/>
      <c r="D40" s="5"/>
      <c r="E40" s="5"/>
      <c r="F40" s="5"/>
      <c r="G40" s="5" t="s">
        <v>44</v>
      </c>
      <c r="H40" s="5" t="s">
        <v>130</v>
      </c>
      <c r="I40" s="40"/>
      <c r="J40" s="40"/>
      <c r="K40" s="40"/>
      <c r="L40" s="40"/>
      <c r="M40" s="40"/>
      <c r="N40" s="40"/>
      <c r="O40" s="40"/>
    </row>
    <row r="41" spans="2:15" ht="12.75">
      <c r="B41" s="5"/>
      <c r="C41" s="5"/>
      <c r="D41" s="5"/>
      <c r="E41" s="5"/>
      <c r="F41" s="5"/>
      <c r="G41" s="5" t="s">
        <v>100</v>
      </c>
      <c r="H41" s="5" t="s">
        <v>130</v>
      </c>
      <c r="I41" s="39">
        <v>4</v>
      </c>
      <c r="J41" s="42">
        <v>40045</v>
      </c>
      <c r="K41" s="42">
        <v>40050</v>
      </c>
      <c r="L41" s="39"/>
      <c r="M41" s="39">
        <v>12</v>
      </c>
      <c r="N41" s="39"/>
      <c r="O41" s="39">
        <v>32</v>
      </c>
    </row>
    <row r="42" spans="2:15" ht="12.75">
      <c r="B42" s="5"/>
      <c r="C42" s="5"/>
      <c r="D42" s="5"/>
      <c r="E42" s="5"/>
      <c r="F42" s="5"/>
      <c r="G42" s="5" t="s">
        <v>15</v>
      </c>
      <c r="H42" s="5" t="s">
        <v>130</v>
      </c>
      <c r="I42" s="40"/>
      <c r="J42" s="40"/>
      <c r="K42" s="40"/>
      <c r="L42" s="40"/>
      <c r="M42" s="40"/>
      <c r="N42" s="40"/>
      <c r="O42" s="40"/>
    </row>
    <row r="43" spans="2:15" ht="12.75">
      <c r="B43" s="5"/>
      <c r="C43" s="5"/>
      <c r="D43" s="5"/>
      <c r="E43" s="5"/>
      <c r="F43" s="5"/>
      <c r="G43" s="5" t="s">
        <v>16</v>
      </c>
      <c r="H43" s="5" t="s">
        <v>130</v>
      </c>
      <c r="I43" s="39">
        <v>2</v>
      </c>
      <c r="J43" s="42">
        <v>40051</v>
      </c>
      <c r="K43" s="42">
        <v>40052</v>
      </c>
      <c r="L43" s="39"/>
      <c r="M43" s="39">
        <v>2</v>
      </c>
      <c r="N43" s="39"/>
      <c r="O43" s="39">
        <v>8</v>
      </c>
    </row>
    <row r="44" spans="2:15" ht="12.75">
      <c r="B44" s="5"/>
      <c r="C44" s="5"/>
      <c r="D44" s="5"/>
      <c r="E44" s="5"/>
      <c r="F44" s="5"/>
      <c r="G44" s="5" t="s">
        <v>109</v>
      </c>
      <c r="H44" s="5" t="s">
        <v>130</v>
      </c>
      <c r="I44" s="40"/>
      <c r="J44" s="40"/>
      <c r="K44" s="40"/>
      <c r="L44" s="40"/>
      <c r="M44" s="40"/>
      <c r="N44" s="40"/>
      <c r="O44" s="40"/>
    </row>
    <row r="45" spans="2:15" ht="12.75">
      <c r="B45" s="5"/>
      <c r="C45" s="5"/>
      <c r="D45" s="5"/>
      <c r="E45" s="5"/>
      <c r="F45" s="5"/>
      <c r="G45" s="5" t="s">
        <v>101</v>
      </c>
      <c r="H45" s="5" t="s">
        <v>130</v>
      </c>
      <c r="I45" s="17">
        <v>5</v>
      </c>
      <c r="J45" s="15">
        <v>40051</v>
      </c>
      <c r="K45" s="15">
        <v>40057</v>
      </c>
      <c r="L45" s="5"/>
      <c r="M45" s="5">
        <v>15</v>
      </c>
      <c r="N45" s="5"/>
      <c r="O45" s="5">
        <v>40</v>
      </c>
    </row>
    <row r="46" spans="2:15" ht="12.75">
      <c r="B46" s="5"/>
      <c r="C46" s="5"/>
      <c r="D46" s="5"/>
      <c r="E46" s="5"/>
      <c r="F46" s="5"/>
      <c r="G46" s="5" t="s">
        <v>17</v>
      </c>
      <c r="H46" s="5" t="s">
        <v>130</v>
      </c>
      <c r="I46" s="39">
        <v>2</v>
      </c>
      <c r="J46" s="42">
        <v>40058</v>
      </c>
      <c r="K46" s="42">
        <v>40059</v>
      </c>
      <c r="L46" s="39"/>
      <c r="M46" s="39">
        <v>4</v>
      </c>
      <c r="N46" s="39"/>
      <c r="O46" s="39">
        <v>8</v>
      </c>
    </row>
    <row r="47" spans="2:15" ht="12.75">
      <c r="B47" s="5"/>
      <c r="C47" s="5"/>
      <c r="D47" s="5"/>
      <c r="E47" s="5"/>
      <c r="F47" s="5"/>
      <c r="G47" s="5" t="s">
        <v>110</v>
      </c>
      <c r="H47" s="5" t="s">
        <v>130</v>
      </c>
      <c r="I47" s="40"/>
      <c r="J47" s="40"/>
      <c r="K47" s="40"/>
      <c r="L47" s="40"/>
      <c r="M47" s="40"/>
      <c r="N47" s="40"/>
      <c r="O47" s="40"/>
    </row>
    <row r="48" spans="2:15" ht="12.75">
      <c r="B48" s="5"/>
      <c r="C48" s="5"/>
      <c r="D48" s="5"/>
      <c r="E48" s="5"/>
      <c r="F48" s="5"/>
      <c r="G48" s="5" t="s">
        <v>18</v>
      </c>
      <c r="H48" s="5" t="s">
        <v>130</v>
      </c>
      <c r="I48" s="17">
        <v>1</v>
      </c>
      <c r="J48" s="15">
        <v>40060</v>
      </c>
      <c r="K48" s="15">
        <v>40060</v>
      </c>
      <c r="L48" s="5"/>
      <c r="M48" s="5">
        <v>1</v>
      </c>
      <c r="N48" s="5"/>
      <c r="O48" s="5">
        <v>2</v>
      </c>
    </row>
    <row r="49" spans="2:15" ht="12.75">
      <c r="B49" s="5"/>
      <c r="C49" s="5"/>
      <c r="D49" s="5"/>
      <c r="E49" s="5"/>
      <c r="F49" s="5"/>
      <c r="G49" s="5" t="s">
        <v>19</v>
      </c>
      <c r="H49" s="5" t="s">
        <v>130</v>
      </c>
      <c r="I49" s="17">
        <v>5</v>
      </c>
      <c r="J49" s="15">
        <v>40059</v>
      </c>
      <c r="K49" s="15">
        <v>40065</v>
      </c>
      <c r="L49" s="5"/>
      <c r="M49" s="5">
        <v>10</v>
      </c>
      <c r="N49" s="5"/>
      <c r="O49" s="5">
        <v>40</v>
      </c>
    </row>
    <row r="50" spans="2:15" ht="12.75">
      <c r="B50" s="5"/>
      <c r="C50" s="5"/>
      <c r="D50" s="5"/>
      <c r="E50" s="5"/>
      <c r="F50" s="5"/>
      <c r="G50" s="5" t="s">
        <v>45</v>
      </c>
      <c r="H50" s="5" t="s">
        <v>130</v>
      </c>
      <c r="I50" s="17">
        <v>1</v>
      </c>
      <c r="J50" s="15">
        <v>40066</v>
      </c>
      <c r="K50" s="15">
        <v>40066</v>
      </c>
      <c r="L50" s="5"/>
      <c r="M50" s="5">
        <v>1</v>
      </c>
      <c r="N50" s="5"/>
      <c r="O50" s="5">
        <v>2</v>
      </c>
    </row>
    <row r="51" spans="2:15" ht="12.75">
      <c r="B51" s="5"/>
      <c r="C51" s="5"/>
      <c r="D51" s="5"/>
      <c r="E51" s="5"/>
      <c r="F51" s="5"/>
      <c r="G51" s="5" t="s">
        <v>106</v>
      </c>
      <c r="H51" s="5" t="s">
        <v>130</v>
      </c>
      <c r="I51" s="17">
        <v>1</v>
      </c>
      <c r="J51" s="15">
        <v>40067</v>
      </c>
      <c r="K51" s="15">
        <v>40067</v>
      </c>
      <c r="L51" s="5"/>
      <c r="M51" s="5">
        <v>2</v>
      </c>
      <c r="N51" s="5"/>
      <c r="O51" s="5">
        <v>6</v>
      </c>
    </row>
    <row r="52" spans="2:15" ht="12.75">
      <c r="B52" s="5"/>
      <c r="C52" s="5"/>
      <c r="D52" s="5"/>
      <c r="E52" s="5"/>
      <c r="F52" s="5"/>
      <c r="G52" s="5" t="s">
        <v>87</v>
      </c>
      <c r="H52" s="5" t="s">
        <v>130</v>
      </c>
      <c r="I52" s="17">
        <v>1</v>
      </c>
      <c r="J52" s="15">
        <v>40070</v>
      </c>
      <c r="K52" s="15">
        <v>40070</v>
      </c>
      <c r="L52" s="5"/>
      <c r="M52" s="5">
        <v>1</v>
      </c>
      <c r="N52" s="5"/>
      <c r="O52" s="5">
        <v>2</v>
      </c>
    </row>
    <row r="53" spans="2:15" ht="12.75">
      <c r="B53" s="5"/>
      <c r="C53" s="5"/>
      <c r="D53" s="5"/>
      <c r="E53" s="5"/>
      <c r="F53" s="5"/>
      <c r="G53" s="5" t="s">
        <v>115</v>
      </c>
      <c r="H53" s="5" t="s">
        <v>130</v>
      </c>
      <c r="I53" s="17">
        <v>1</v>
      </c>
      <c r="J53" s="15">
        <v>40071</v>
      </c>
      <c r="K53" s="15">
        <v>40071</v>
      </c>
      <c r="L53" s="5"/>
      <c r="M53" s="5">
        <v>1</v>
      </c>
      <c r="N53" s="5"/>
      <c r="O53" s="5">
        <v>12</v>
      </c>
    </row>
    <row r="54" spans="2:15" ht="12.75">
      <c r="B54" s="5"/>
      <c r="C54" s="5"/>
      <c r="D54" s="5"/>
      <c r="E54" s="5"/>
      <c r="F54" s="5"/>
      <c r="G54" s="5" t="s">
        <v>117</v>
      </c>
      <c r="H54" s="5" t="s">
        <v>130</v>
      </c>
      <c r="I54" s="17">
        <v>1</v>
      </c>
      <c r="J54" s="15">
        <v>40072</v>
      </c>
      <c r="K54" s="15">
        <v>40072</v>
      </c>
      <c r="L54" s="5"/>
      <c r="M54" s="5">
        <v>1</v>
      </c>
      <c r="N54" s="5"/>
      <c r="O54" s="5">
        <v>2</v>
      </c>
    </row>
    <row r="55" spans="2:15" ht="12.75">
      <c r="B55" s="5" t="s">
        <v>35</v>
      </c>
      <c r="C55" s="5" t="s">
        <v>20</v>
      </c>
      <c r="D55" s="5">
        <v>25</v>
      </c>
      <c r="E55" s="15">
        <v>40073</v>
      </c>
      <c r="F55" s="15">
        <v>40107</v>
      </c>
      <c r="G55" s="7"/>
      <c r="H55" s="7"/>
      <c r="I55" s="16"/>
      <c r="J55" s="7"/>
      <c r="K55" s="7"/>
      <c r="L55" s="7"/>
      <c r="M55" s="7"/>
      <c r="N55" s="7"/>
      <c r="O55" s="7"/>
    </row>
    <row r="56" spans="2:15" ht="12.75">
      <c r="B56" s="5"/>
      <c r="C56" s="5"/>
      <c r="D56" s="5"/>
      <c r="E56" s="5"/>
      <c r="F56" s="5"/>
      <c r="G56" s="5" t="s">
        <v>102</v>
      </c>
      <c r="H56" s="5" t="s">
        <v>130</v>
      </c>
      <c r="I56" s="17">
        <v>0.5</v>
      </c>
      <c r="J56" s="15">
        <v>40073</v>
      </c>
      <c r="K56" s="15">
        <v>40073</v>
      </c>
      <c r="L56" s="5"/>
      <c r="M56" s="5">
        <v>2.5</v>
      </c>
      <c r="N56" s="5"/>
      <c r="O56" s="5">
        <v>6</v>
      </c>
    </row>
    <row r="57" spans="2:15" ht="25.5">
      <c r="B57" s="5"/>
      <c r="C57" s="5"/>
      <c r="D57" s="5"/>
      <c r="E57" s="5"/>
      <c r="F57" s="5"/>
      <c r="G57" s="5" t="s">
        <v>49</v>
      </c>
      <c r="H57" s="5" t="s">
        <v>130</v>
      </c>
      <c r="I57" s="17">
        <v>0.5</v>
      </c>
      <c r="J57" s="15">
        <v>40073</v>
      </c>
      <c r="K57" s="15">
        <v>40073</v>
      </c>
      <c r="L57" s="5"/>
      <c r="M57" s="5">
        <v>1</v>
      </c>
      <c r="N57" s="5"/>
      <c r="O57" s="5">
        <v>3</v>
      </c>
    </row>
    <row r="58" spans="2:15" ht="12.75">
      <c r="B58" s="5"/>
      <c r="C58" s="5"/>
      <c r="D58" s="5"/>
      <c r="E58" s="5"/>
      <c r="F58" s="5"/>
      <c r="G58" s="5" t="s">
        <v>21</v>
      </c>
      <c r="H58" s="5" t="s">
        <v>130</v>
      </c>
      <c r="I58" s="17">
        <v>2</v>
      </c>
      <c r="J58" s="15">
        <v>40074</v>
      </c>
      <c r="K58" s="15">
        <v>40077</v>
      </c>
      <c r="L58" s="5"/>
      <c r="M58" s="5">
        <v>6</v>
      </c>
      <c r="N58" s="5"/>
      <c r="O58" s="5">
        <v>16</v>
      </c>
    </row>
    <row r="59" spans="2:15" ht="38.25">
      <c r="B59" s="5"/>
      <c r="C59" s="5"/>
      <c r="D59" s="5"/>
      <c r="E59" s="5"/>
      <c r="F59" s="5"/>
      <c r="G59" s="5" t="s">
        <v>103</v>
      </c>
      <c r="H59" s="5" t="s">
        <v>130</v>
      </c>
      <c r="I59" s="39">
        <v>15</v>
      </c>
      <c r="J59" s="42">
        <v>40078</v>
      </c>
      <c r="K59" s="42">
        <v>40098</v>
      </c>
      <c r="L59" s="39"/>
      <c r="M59" s="39">
        <v>45</v>
      </c>
      <c r="N59" s="39"/>
      <c r="O59" s="39">
        <v>180</v>
      </c>
    </row>
    <row r="60" spans="2:15" ht="12.75">
      <c r="B60" s="5"/>
      <c r="C60" s="5"/>
      <c r="D60" s="5"/>
      <c r="E60" s="5"/>
      <c r="F60" s="5"/>
      <c r="G60" s="5" t="s">
        <v>22</v>
      </c>
      <c r="H60" s="5" t="s">
        <v>130</v>
      </c>
      <c r="I60" s="40"/>
      <c r="J60" s="40"/>
      <c r="K60" s="40"/>
      <c r="L60" s="40"/>
      <c r="M60" s="40"/>
      <c r="N60" s="40"/>
      <c r="O60" s="40"/>
    </row>
    <row r="61" spans="2:15" ht="25.5">
      <c r="B61" s="5"/>
      <c r="C61" s="5"/>
      <c r="D61" s="5"/>
      <c r="E61" s="5"/>
      <c r="F61" s="5"/>
      <c r="G61" s="5" t="s">
        <v>47</v>
      </c>
      <c r="H61" s="5" t="s">
        <v>130</v>
      </c>
      <c r="I61" s="17">
        <v>2</v>
      </c>
      <c r="J61" s="15">
        <v>40099</v>
      </c>
      <c r="K61" s="15">
        <v>40100</v>
      </c>
      <c r="L61" s="5"/>
      <c r="M61" s="5">
        <v>2</v>
      </c>
      <c r="N61" s="5"/>
      <c r="O61" s="5">
        <v>6</v>
      </c>
    </row>
    <row r="62" spans="2:15" ht="12.75">
      <c r="B62" s="5"/>
      <c r="C62" s="5"/>
      <c r="D62" s="5"/>
      <c r="E62" s="5"/>
      <c r="F62" s="5"/>
      <c r="G62" s="5" t="s">
        <v>23</v>
      </c>
      <c r="H62" s="5" t="s">
        <v>130</v>
      </c>
      <c r="I62" s="17">
        <v>2</v>
      </c>
      <c r="J62" s="15">
        <v>40099</v>
      </c>
      <c r="K62" s="15">
        <v>40100</v>
      </c>
      <c r="L62" s="5"/>
      <c r="M62" s="5">
        <v>4</v>
      </c>
      <c r="N62" s="5"/>
      <c r="O62" s="5">
        <v>10</v>
      </c>
    </row>
    <row r="63" spans="2:15" ht="12.75">
      <c r="B63" s="5"/>
      <c r="C63" s="5"/>
      <c r="D63" s="5"/>
      <c r="E63" s="5"/>
      <c r="F63" s="5"/>
      <c r="G63" s="5" t="s">
        <v>111</v>
      </c>
      <c r="H63" s="5" t="s">
        <v>130</v>
      </c>
      <c r="I63" s="17">
        <v>1</v>
      </c>
      <c r="J63" s="15">
        <v>40101</v>
      </c>
      <c r="K63" s="15">
        <v>40101</v>
      </c>
      <c r="L63" s="5"/>
      <c r="M63" s="5">
        <v>1</v>
      </c>
      <c r="N63" s="5"/>
      <c r="O63" s="5">
        <v>2</v>
      </c>
    </row>
    <row r="64" spans="2:15" ht="12.75">
      <c r="B64" s="5"/>
      <c r="C64" s="5"/>
      <c r="D64" s="5"/>
      <c r="E64" s="5"/>
      <c r="F64" s="5"/>
      <c r="G64" s="5" t="s">
        <v>48</v>
      </c>
      <c r="H64" s="5" t="s">
        <v>130</v>
      </c>
      <c r="I64" s="17">
        <v>2</v>
      </c>
      <c r="J64" s="15">
        <v>40099</v>
      </c>
      <c r="K64" s="15">
        <v>40100</v>
      </c>
      <c r="L64" s="5"/>
      <c r="M64" s="5">
        <v>4</v>
      </c>
      <c r="N64" s="5"/>
      <c r="O64" s="5">
        <v>10</v>
      </c>
    </row>
    <row r="65" spans="2:15" ht="25.5">
      <c r="B65" s="5"/>
      <c r="C65" s="5"/>
      <c r="D65" s="5"/>
      <c r="E65" s="5"/>
      <c r="F65" s="5"/>
      <c r="G65" s="5" t="s">
        <v>24</v>
      </c>
      <c r="H65" s="5" t="s">
        <v>130</v>
      </c>
      <c r="I65" s="17">
        <v>4</v>
      </c>
      <c r="J65" s="15">
        <v>40101</v>
      </c>
      <c r="K65" s="15">
        <v>40106</v>
      </c>
      <c r="L65" s="5"/>
      <c r="M65" s="5">
        <v>8</v>
      </c>
      <c r="N65" s="5"/>
      <c r="O65" s="5">
        <v>24</v>
      </c>
    </row>
    <row r="66" spans="2:15" ht="12.75">
      <c r="B66" s="5"/>
      <c r="C66" s="5"/>
      <c r="D66" s="5"/>
      <c r="E66" s="5"/>
      <c r="F66" s="5"/>
      <c r="G66" s="5" t="s">
        <v>25</v>
      </c>
      <c r="H66" s="5" t="s">
        <v>130</v>
      </c>
      <c r="I66" s="17">
        <v>1</v>
      </c>
      <c r="J66" s="15">
        <v>40101</v>
      </c>
      <c r="K66" s="15">
        <v>40101</v>
      </c>
      <c r="L66" s="5"/>
      <c r="M66" s="5">
        <v>1</v>
      </c>
      <c r="N66" s="5"/>
      <c r="O66" s="5">
        <v>4</v>
      </c>
    </row>
    <row r="67" spans="2:15" ht="12.75">
      <c r="B67" s="5"/>
      <c r="C67" s="5"/>
      <c r="D67" s="5"/>
      <c r="E67" s="5"/>
      <c r="F67" s="5"/>
      <c r="G67" s="5" t="s">
        <v>104</v>
      </c>
      <c r="H67" s="5" t="s">
        <v>130</v>
      </c>
      <c r="I67" s="17">
        <v>0.5</v>
      </c>
      <c r="J67" s="15">
        <v>40102</v>
      </c>
      <c r="K67" s="15">
        <v>40102</v>
      </c>
      <c r="L67" s="5"/>
      <c r="M67" s="5">
        <v>0.5</v>
      </c>
      <c r="N67" s="5"/>
      <c r="O67" s="5">
        <v>1</v>
      </c>
    </row>
    <row r="68" spans="2:15" ht="12.75">
      <c r="B68" s="5"/>
      <c r="C68" s="5"/>
      <c r="D68" s="5"/>
      <c r="E68" s="5"/>
      <c r="F68" s="5"/>
      <c r="G68" s="5" t="s">
        <v>88</v>
      </c>
      <c r="H68" s="5" t="s">
        <v>130</v>
      </c>
      <c r="I68" s="17">
        <v>1</v>
      </c>
      <c r="J68" s="15">
        <v>40105</v>
      </c>
      <c r="K68" s="15">
        <v>40105</v>
      </c>
      <c r="L68" s="5"/>
      <c r="M68" s="5">
        <v>1</v>
      </c>
      <c r="N68" s="5"/>
      <c r="O68" s="5">
        <v>2</v>
      </c>
    </row>
    <row r="69" spans="2:15" ht="12.75">
      <c r="B69" s="5"/>
      <c r="C69" s="5"/>
      <c r="D69" s="5"/>
      <c r="E69" s="5"/>
      <c r="F69" s="5"/>
      <c r="G69" s="5" t="s">
        <v>105</v>
      </c>
      <c r="H69" s="5" t="s">
        <v>130</v>
      </c>
      <c r="I69" s="17">
        <v>1</v>
      </c>
      <c r="J69" s="15">
        <v>40106</v>
      </c>
      <c r="K69" s="15">
        <v>40106</v>
      </c>
      <c r="L69" s="5"/>
      <c r="M69" s="5">
        <v>3</v>
      </c>
      <c r="N69" s="5"/>
      <c r="O69" s="5">
        <v>12</v>
      </c>
    </row>
    <row r="70" spans="2:15" ht="12.75">
      <c r="B70" s="5"/>
      <c r="C70" s="5"/>
      <c r="D70" s="5"/>
      <c r="E70" s="5"/>
      <c r="F70" s="5"/>
      <c r="G70" s="5" t="s">
        <v>115</v>
      </c>
      <c r="H70" s="5" t="s">
        <v>130</v>
      </c>
      <c r="I70" s="17">
        <v>1</v>
      </c>
      <c r="J70" s="15">
        <v>40107</v>
      </c>
      <c r="K70" s="15">
        <v>40107</v>
      </c>
      <c r="L70" s="5"/>
      <c r="M70" s="5">
        <v>1</v>
      </c>
      <c r="N70" s="5"/>
      <c r="O70" s="5">
        <v>12</v>
      </c>
    </row>
    <row r="71" spans="2:15" ht="12.75">
      <c r="B71" s="5"/>
      <c r="C71" s="5"/>
      <c r="D71" s="5"/>
      <c r="E71" s="5"/>
      <c r="F71" s="5"/>
      <c r="G71" s="5" t="s">
        <v>118</v>
      </c>
      <c r="H71" s="5" t="s">
        <v>130</v>
      </c>
      <c r="I71" s="17">
        <v>0.5</v>
      </c>
      <c r="J71" s="15">
        <v>40107</v>
      </c>
      <c r="K71" s="15">
        <v>40107</v>
      </c>
      <c r="L71" s="5"/>
      <c r="M71" s="5">
        <v>0.5</v>
      </c>
      <c r="N71" s="5"/>
      <c r="O71" s="5">
        <v>1</v>
      </c>
    </row>
    <row r="72" spans="2:15" ht="12.75">
      <c r="B72" s="5" t="s">
        <v>36</v>
      </c>
      <c r="C72" s="5" t="s">
        <v>26</v>
      </c>
      <c r="D72" s="5">
        <v>15</v>
      </c>
      <c r="E72" s="15">
        <v>40108</v>
      </c>
      <c r="F72" s="15">
        <v>40128</v>
      </c>
      <c r="G72" s="7"/>
      <c r="H72" s="7"/>
      <c r="I72" s="16"/>
      <c r="J72" s="7"/>
      <c r="K72" s="7"/>
      <c r="L72" s="7"/>
      <c r="M72" s="7"/>
      <c r="N72" s="7"/>
      <c r="O72" s="7"/>
    </row>
    <row r="73" spans="2:15" ht="12.75">
      <c r="B73" s="5"/>
      <c r="C73" s="5"/>
      <c r="D73" s="5">
        <f>SUM(D4:D72)</f>
        <v>100</v>
      </c>
      <c r="E73" s="5"/>
      <c r="F73" s="5"/>
      <c r="G73" s="5" t="s">
        <v>86</v>
      </c>
      <c r="H73" s="5" t="s">
        <v>130</v>
      </c>
      <c r="I73" s="17">
        <v>0.5</v>
      </c>
      <c r="J73" s="15">
        <v>40108</v>
      </c>
      <c r="K73" s="15">
        <v>40108</v>
      </c>
      <c r="L73" s="5"/>
      <c r="M73" s="5">
        <v>2.5</v>
      </c>
      <c r="N73" s="5"/>
      <c r="O73" s="5">
        <v>6</v>
      </c>
    </row>
    <row r="74" spans="2:15" ht="12.75">
      <c r="B74" s="5"/>
      <c r="C74" s="5"/>
      <c r="D74" s="5"/>
      <c r="E74" s="5"/>
      <c r="F74" s="5"/>
      <c r="G74" s="5" t="s">
        <v>50</v>
      </c>
      <c r="H74" s="5" t="s">
        <v>130</v>
      </c>
      <c r="I74" s="17">
        <v>2</v>
      </c>
      <c r="J74" s="15">
        <v>40108</v>
      </c>
      <c r="K74" s="15">
        <v>40109</v>
      </c>
      <c r="L74" s="5"/>
      <c r="M74" s="5">
        <v>6</v>
      </c>
      <c r="N74" s="5"/>
      <c r="O74" s="5">
        <v>16</v>
      </c>
    </row>
    <row r="75" spans="2:15" ht="12.75">
      <c r="B75" s="5"/>
      <c r="C75" s="5"/>
      <c r="D75" s="5"/>
      <c r="E75" s="5"/>
      <c r="F75" s="5"/>
      <c r="G75" s="5" t="s">
        <v>27</v>
      </c>
      <c r="H75" s="5" t="s">
        <v>130</v>
      </c>
      <c r="I75" s="17">
        <v>2</v>
      </c>
      <c r="J75" s="15">
        <v>40112</v>
      </c>
      <c r="K75" s="15">
        <v>40113</v>
      </c>
      <c r="L75" s="5"/>
      <c r="M75" s="5">
        <v>4</v>
      </c>
      <c r="N75" s="5"/>
      <c r="O75" s="5">
        <v>12</v>
      </c>
    </row>
    <row r="76" spans="2:15" ht="12.75">
      <c r="B76" s="5"/>
      <c r="C76" s="5"/>
      <c r="D76" s="5"/>
      <c r="E76" s="5"/>
      <c r="F76" s="5"/>
      <c r="G76" s="5" t="s">
        <v>28</v>
      </c>
      <c r="H76" s="5" t="s">
        <v>130</v>
      </c>
      <c r="I76" s="17">
        <v>1</v>
      </c>
      <c r="J76" s="15">
        <v>40113</v>
      </c>
      <c r="K76" s="15">
        <v>40113</v>
      </c>
      <c r="L76" s="5"/>
      <c r="M76" s="5">
        <v>2</v>
      </c>
      <c r="N76" s="5"/>
      <c r="O76" s="5">
        <v>6</v>
      </c>
    </row>
    <row r="77" spans="2:15" ht="12.75">
      <c r="B77" s="5"/>
      <c r="C77" s="5"/>
      <c r="D77" s="5"/>
      <c r="E77" s="5"/>
      <c r="F77" s="5"/>
      <c r="G77" s="5" t="s">
        <v>29</v>
      </c>
      <c r="H77" s="5" t="s">
        <v>130</v>
      </c>
      <c r="I77" s="39">
        <v>1</v>
      </c>
      <c r="J77" s="42">
        <v>40114</v>
      </c>
      <c r="K77" s="42">
        <v>40114</v>
      </c>
      <c r="L77" s="39"/>
      <c r="M77" s="39">
        <v>1</v>
      </c>
      <c r="N77" s="39"/>
      <c r="O77" s="39">
        <v>2</v>
      </c>
    </row>
    <row r="78" spans="2:15" ht="12.75">
      <c r="B78" s="5"/>
      <c r="C78" s="5"/>
      <c r="D78" s="5"/>
      <c r="E78" s="5"/>
      <c r="F78" s="5"/>
      <c r="G78" s="5" t="s">
        <v>87</v>
      </c>
      <c r="H78" s="5" t="s">
        <v>130</v>
      </c>
      <c r="I78" s="40">
        <v>0.5</v>
      </c>
      <c r="J78" s="40"/>
      <c r="K78" s="40"/>
      <c r="L78" s="40"/>
      <c r="M78" s="40"/>
      <c r="N78" s="40"/>
      <c r="O78" s="40"/>
    </row>
    <row r="79" spans="2:15" ht="25.5">
      <c r="B79" s="5"/>
      <c r="C79" s="5"/>
      <c r="D79" s="5"/>
      <c r="E79" s="5"/>
      <c r="F79" s="5"/>
      <c r="G79" s="5" t="s">
        <v>30</v>
      </c>
      <c r="H79" s="5" t="s">
        <v>130</v>
      </c>
      <c r="I79" s="39">
        <v>8</v>
      </c>
      <c r="J79" s="42">
        <v>40115</v>
      </c>
      <c r="K79" s="42">
        <v>40126</v>
      </c>
      <c r="L79" s="39"/>
      <c r="M79" s="39">
        <v>30</v>
      </c>
      <c r="N79" s="39"/>
      <c r="O79" s="39">
        <v>96</v>
      </c>
    </row>
    <row r="80" spans="2:15" ht="38.25">
      <c r="B80" s="5"/>
      <c r="C80" s="5"/>
      <c r="D80" s="5"/>
      <c r="E80" s="5"/>
      <c r="F80" s="5"/>
      <c r="G80" s="5" t="s">
        <v>51</v>
      </c>
      <c r="H80" s="5" t="s">
        <v>130</v>
      </c>
      <c r="I80" s="40"/>
      <c r="J80" s="40"/>
      <c r="K80" s="40"/>
      <c r="L80" s="40"/>
      <c r="M80" s="40"/>
      <c r="N80" s="40"/>
      <c r="O80" s="40"/>
    </row>
    <row r="81" spans="2:15" ht="12.75">
      <c r="B81" s="5"/>
      <c r="C81" s="5"/>
      <c r="D81" s="5"/>
      <c r="E81" s="5"/>
      <c r="F81" s="5"/>
      <c r="G81" s="5" t="s">
        <v>91</v>
      </c>
      <c r="H81" s="5" t="s">
        <v>130</v>
      </c>
      <c r="I81" s="17">
        <v>1</v>
      </c>
      <c r="J81" s="15">
        <v>40127</v>
      </c>
      <c r="K81" s="15">
        <v>40127</v>
      </c>
      <c r="L81" s="5"/>
      <c r="M81" s="5">
        <v>2</v>
      </c>
      <c r="N81" s="5"/>
      <c r="O81" s="5">
        <v>4</v>
      </c>
    </row>
    <row r="82" spans="2:15" ht="12.75">
      <c r="B82" s="5"/>
      <c r="C82" s="5"/>
      <c r="D82" s="5"/>
      <c r="E82" s="5"/>
      <c r="F82" s="5"/>
      <c r="G82" s="5" t="s">
        <v>107</v>
      </c>
      <c r="H82" s="5" t="s">
        <v>130</v>
      </c>
      <c r="I82" s="17">
        <v>1</v>
      </c>
      <c r="J82" s="15">
        <v>40127</v>
      </c>
      <c r="K82" s="15">
        <v>40127</v>
      </c>
      <c r="L82" s="5"/>
      <c r="M82" s="5">
        <v>2</v>
      </c>
      <c r="N82" s="5"/>
      <c r="O82" s="5">
        <v>6</v>
      </c>
    </row>
    <row r="83" spans="2:15" ht="12.75">
      <c r="B83" s="5"/>
      <c r="C83" s="5"/>
      <c r="D83" s="5"/>
      <c r="E83" s="5"/>
      <c r="F83" s="5"/>
      <c r="G83" s="5" t="s">
        <v>31</v>
      </c>
      <c r="H83" s="5" t="s">
        <v>130</v>
      </c>
      <c r="I83" s="17">
        <v>1</v>
      </c>
      <c r="J83" s="15">
        <v>40128</v>
      </c>
      <c r="K83" s="15">
        <v>40128</v>
      </c>
      <c r="L83" s="5"/>
      <c r="M83" s="5">
        <v>2</v>
      </c>
      <c r="N83" s="5"/>
      <c r="O83" s="5">
        <v>12</v>
      </c>
    </row>
    <row r="84" spans="2:15" ht="12.75">
      <c r="B84" s="5"/>
      <c r="C84" s="5"/>
      <c r="D84" s="5"/>
      <c r="E84" s="5"/>
      <c r="F84" s="5"/>
      <c r="G84" s="5" t="s">
        <v>115</v>
      </c>
      <c r="H84" s="5" t="s">
        <v>130</v>
      </c>
      <c r="I84" s="17">
        <v>1</v>
      </c>
      <c r="J84" s="15">
        <v>40128</v>
      </c>
      <c r="K84" s="15">
        <v>40128</v>
      </c>
      <c r="L84" s="5"/>
      <c r="M84" s="5">
        <v>1</v>
      </c>
      <c r="N84" s="5"/>
      <c r="O84" s="5">
        <v>12</v>
      </c>
    </row>
    <row r="85" spans="2:15" ht="12.75">
      <c r="B85" s="5" t="s">
        <v>78</v>
      </c>
      <c r="C85" s="5" t="s">
        <v>77</v>
      </c>
      <c r="D85" s="5">
        <v>12</v>
      </c>
      <c r="E85" s="15">
        <v>40129</v>
      </c>
      <c r="F85" s="15">
        <v>40144</v>
      </c>
      <c r="G85" s="7"/>
      <c r="H85" s="7"/>
      <c r="I85" s="16"/>
      <c r="J85" s="7"/>
      <c r="K85" s="7"/>
      <c r="L85" s="7"/>
      <c r="M85" s="7"/>
      <c r="N85" s="7"/>
      <c r="O85" s="7"/>
    </row>
    <row r="86" spans="2:15" ht="12.75">
      <c r="B86" s="5"/>
      <c r="C86" s="5"/>
      <c r="D86" s="5"/>
      <c r="E86" s="5"/>
      <c r="F86" s="5"/>
      <c r="G86" s="5" t="s">
        <v>131</v>
      </c>
      <c r="H86" s="5" t="s">
        <v>130</v>
      </c>
      <c r="I86" s="17">
        <v>2</v>
      </c>
      <c r="J86" s="15">
        <v>40129</v>
      </c>
      <c r="K86" s="15">
        <v>40130</v>
      </c>
      <c r="L86" s="5"/>
      <c r="M86" s="5">
        <v>4</v>
      </c>
      <c r="N86" s="5"/>
      <c r="O86" s="5">
        <v>16</v>
      </c>
    </row>
    <row r="87" spans="2:15" ht="12.75">
      <c r="B87" s="5"/>
      <c r="C87" s="5"/>
      <c r="D87" s="5"/>
      <c r="E87" s="5"/>
      <c r="F87" s="5"/>
      <c r="G87" s="5" t="s">
        <v>79</v>
      </c>
      <c r="H87" s="5" t="s">
        <v>130</v>
      </c>
      <c r="I87" s="17">
        <v>5</v>
      </c>
      <c r="J87" s="15">
        <v>40133</v>
      </c>
      <c r="K87" s="15">
        <v>40137</v>
      </c>
      <c r="L87" s="5"/>
      <c r="M87" s="5">
        <v>10</v>
      </c>
      <c r="N87" s="5"/>
      <c r="O87" s="5">
        <v>40</v>
      </c>
    </row>
    <row r="88" spans="2:15" ht="12.75">
      <c r="B88" s="5"/>
      <c r="C88" s="5"/>
      <c r="D88" s="5"/>
      <c r="E88" s="5"/>
      <c r="F88" s="5"/>
      <c r="G88" s="5" t="s">
        <v>132</v>
      </c>
      <c r="H88" s="5" t="s">
        <v>130</v>
      </c>
      <c r="I88" s="17">
        <v>2</v>
      </c>
      <c r="J88" s="15">
        <v>40140</v>
      </c>
      <c r="K88" s="15">
        <v>40141</v>
      </c>
      <c r="L88" s="5"/>
      <c r="M88" s="5">
        <v>4</v>
      </c>
      <c r="N88" s="5"/>
      <c r="O88" s="5">
        <v>16</v>
      </c>
    </row>
    <row r="89" spans="2:15" ht="12.75">
      <c r="B89" s="5"/>
      <c r="C89" s="5"/>
      <c r="D89" s="5"/>
      <c r="E89" s="5"/>
      <c r="F89" s="5"/>
      <c r="G89" s="5" t="s">
        <v>82</v>
      </c>
      <c r="H89" s="5" t="s">
        <v>130</v>
      </c>
      <c r="I89" s="17">
        <v>2</v>
      </c>
      <c r="J89" s="15">
        <v>40142</v>
      </c>
      <c r="K89" s="15">
        <v>40143</v>
      </c>
      <c r="L89" s="5"/>
      <c r="M89" s="5">
        <v>4</v>
      </c>
      <c r="N89" s="5"/>
      <c r="O89" s="5">
        <v>16</v>
      </c>
    </row>
    <row r="90" spans="2:15" ht="12.75">
      <c r="B90" s="5"/>
      <c r="C90" s="5"/>
      <c r="D90" s="5"/>
      <c r="E90" s="5"/>
      <c r="F90" s="5"/>
      <c r="G90" s="5" t="s">
        <v>83</v>
      </c>
      <c r="H90" s="5" t="s">
        <v>130</v>
      </c>
      <c r="I90" s="17">
        <v>1</v>
      </c>
      <c r="J90" s="15">
        <v>40144</v>
      </c>
      <c r="K90" s="15">
        <v>40144</v>
      </c>
      <c r="L90" s="5"/>
      <c r="M90" s="5">
        <v>1</v>
      </c>
      <c r="N90" s="5"/>
      <c r="O90" s="5">
        <v>8</v>
      </c>
    </row>
  </sheetData>
  <sheetProtection/>
  <mergeCells count="105">
    <mergeCell ref="I17:I18"/>
    <mergeCell ref="I14:I15"/>
    <mergeCell ref="I12:I13"/>
    <mergeCell ref="K12:K13"/>
    <mergeCell ref="J17:J18"/>
    <mergeCell ref="K17:K18"/>
    <mergeCell ref="J12:J13"/>
    <mergeCell ref="I25:I26"/>
    <mergeCell ref="O17:O18"/>
    <mergeCell ref="J19:J21"/>
    <mergeCell ref="M12:M13"/>
    <mergeCell ref="O12:O13"/>
    <mergeCell ref="J14:J15"/>
    <mergeCell ref="K14:K15"/>
    <mergeCell ref="M14:M15"/>
    <mergeCell ref="O14:O15"/>
    <mergeCell ref="M19:M21"/>
    <mergeCell ref="O19:O21"/>
    <mergeCell ref="I23:I24"/>
    <mergeCell ref="J23:J24"/>
    <mergeCell ref="K23:K24"/>
    <mergeCell ref="M23:M24"/>
    <mergeCell ref="O23:O24"/>
    <mergeCell ref="I19:I21"/>
    <mergeCell ref="K19:K21"/>
    <mergeCell ref="O43:O44"/>
    <mergeCell ref="I27:I29"/>
    <mergeCell ref="J27:J29"/>
    <mergeCell ref="K27:K29"/>
    <mergeCell ref="O27:O29"/>
    <mergeCell ref="N27:N29"/>
    <mergeCell ref="O41:O42"/>
    <mergeCell ref="L39:L40"/>
    <mergeCell ref="N37:N38"/>
    <mergeCell ref="N39:N40"/>
    <mergeCell ref="J25:J26"/>
    <mergeCell ref="K25:K26"/>
    <mergeCell ref="M25:M26"/>
    <mergeCell ref="O25:O26"/>
    <mergeCell ref="N25:N26"/>
    <mergeCell ref="I46:I47"/>
    <mergeCell ref="I37:I38"/>
    <mergeCell ref="I39:I40"/>
    <mergeCell ref="J37:J38"/>
    <mergeCell ref="I43:I44"/>
    <mergeCell ref="I41:I42"/>
    <mergeCell ref="J41:J42"/>
    <mergeCell ref="I59:I60"/>
    <mergeCell ref="J46:J47"/>
    <mergeCell ref="J43:J44"/>
    <mergeCell ref="O37:O38"/>
    <mergeCell ref="J39:J40"/>
    <mergeCell ref="K39:K40"/>
    <mergeCell ref="M39:M40"/>
    <mergeCell ref="O39:O40"/>
    <mergeCell ref="K37:K38"/>
    <mergeCell ref="M37:M38"/>
    <mergeCell ref="I79:I80"/>
    <mergeCell ref="J79:J80"/>
    <mergeCell ref="K79:K80"/>
    <mergeCell ref="I77:I78"/>
    <mergeCell ref="J77:J78"/>
    <mergeCell ref="K77:K78"/>
    <mergeCell ref="O46:O47"/>
    <mergeCell ref="L14:L15"/>
    <mergeCell ref="L17:L18"/>
    <mergeCell ref="L19:L21"/>
    <mergeCell ref="L23:L24"/>
    <mergeCell ref="L25:L26"/>
    <mergeCell ref="L27:L29"/>
    <mergeCell ref="L37:L38"/>
    <mergeCell ref="M17:M18"/>
    <mergeCell ref="N23:N24"/>
    <mergeCell ref="L79:L80"/>
    <mergeCell ref="M79:M80"/>
    <mergeCell ref="O79:O80"/>
    <mergeCell ref="N79:N80"/>
    <mergeCell ref="L12:L13"/>
    <mergeCell ref="N41:N42"/>
    <mergeCell ref="N43:N44"/>
    <mergeCell ref="N46:N47"/>
    <mergeCell ref="M41:M42"/>
    <mergeCell ref="M46:M47"/>
    <mergeCell ref="M43:M44"/>
    <mergeCell ref="M27:M29"/>
    <mergeCell ref="N12:N13"/>
    <mergeCell ref="N14:N15"/>
    <mergeCell ref="O59:O60"/>
    <mergeCell ref="L77:L78"/>
    <mergeCell ref="M77:M78"/>
    <mergeCell ref="O77:O78"/>
    <mergeCell ref="N59:N60"/>
    <mergeCell ref="N77:N78"/>
    <mergeCell ref="M59:M60"/>
    <mergeCell ref="L59:L60"/>
    <mergeCell ref="N17:N18"/>
    <mergeCell ref="N19:N21"/>
    <mergeCell ref="J59:J60"/>
    <mergeCell ref="K59:K60"/>
    <mergeCell ref="K41:K42"/>
    <mergeCell ref="K46:K47"/>
    <mergeCell ref="L43:L44"/>
    <mergeCell ref="L46:L47"/>
    <mergeCell ref="L41:L42"/>
    <mergeCell ref="K43:K44"/>
  </mergeCells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M173"/>
  <sheetViews>
    <sheetView zoomScalePageLayoutView="0" workbookViewId="0" topLeftCell="E76">
      <selection activeCell="B9" sqref="B9"/>
    </sheetView>
  </sheetViews>
  <sheetFormatPr defaultColWidth="9.140625" defaultRowHeight="12.75"/>
  <cols>
    <col min="1" max="1" width="9.140625" style="1" customWidth="1"/>
    <col min="2" max="2" width="29.8515625" style="1" customWidth="1"/>
    <col min="3" max="3" width="28.28125" style="1" customWidth="1"/>
    <col min="4" max="4" width="17.57421875" style="1" customWidth="1"/>
    <col min="5" max="6" width="17.7109375" style="1" customWidth="1"/>
    <col min="7" max="7" width="51.28125" style="1" customWidth="1"/>
    <col min="8" max="8" width="12.7109375" style="1" customWidth="1"/>
    <col min="9" max="9" width="15.00390625" style="1" customWidth="1"/>
    <col min="10" max="10" width="15.140625" style="1" customWidth="1"/>
    <col min="11" max="11" width="18.28125" style="1" customWidth="1"/>
    <col min="12" max="12" width="20.140625" style="1" customWidth="1"/>
    <col min="13" max="13" width="22.00390625" style="1" customWidth="1"/>
    <col min="14" max="16384" width="9.140625" style="1" customWidth="1"/>
  </cols>
  <sheetData>
    <row r="1" ht="12.75"/>
    <row r="2" ht="12.75">
      <c r="B2" s="28" t="s">
        <v>151</v>
      </c>
    </row>
    <row r="3" spans="2:13" ht="25.5">
      <c r="B3" s="4" t="s">
        <v>152</v>
      </c>
      <c r="C3" s="4" t="s">
        <v>3</v>
      </c>
      <c r="D3" s="4" t="s">
        <v>52</v>
      </c>
      <c r="E3" s="4" t="s">
        <v>53</v>
      </c>
      <c r="F3" s="4" t="s">
        <v>54</v>
      </c>
      <c r="G3" s="4" t="s">
        <v>1</v>
      </c>
      <c r="H3" s="4" t="s">
        <v>90</v>
      </c>
      <c r="I3" s="4" t="s">
        <v>52</v>
      </c>
      <c r="J3" s="4" t="s">
        <v>53</v>
      </c>
      <c r="K3" s="4" t="s">
        <v>54</v>
      </c>
      <c r="L3" s="4" t="s">
        <v>121</v>
      </c>
      <c r="M3" s="4" t="s">
        <v>129</v>
      </c>
    </row>
    <row r="4" spans="2:13" ht="25.5">
      <c r="B4" s="5" t="s">
        <v>33</v>
      </c>
      <c r="C4" s="5" t="s">
        <v>4</v>
      </c>
      <c r="D4" s="5">
        <v>3</v>
      </c>
      <c r="E4" s="15">
        <v>39990</v>
      </c>
      <c r="F4" s="15">
        <v>39994</v>
      </c>
      <c r="G4" s="7"/>
      <c r="H4" s="7"/>
      <c r="I4" s="7"/>
      <c r="J4" s="7"/>
      <c r="K4" s="7"/>
      <c r="L4" s="7"/>
      <c r="M4" s="7"/>
    </row>
    <row r="5" spans="2:13" ht="25.5">
      <c r="B5" s="5"/>
      <c r="C5" s="5"/>
      <c r="D5" s="5"/>
      <c r="E5" s="5"/>
      <c r="F5" s="5"/>
      <c r="G5" s="5" t="s">
        <v>5</v>
      </c>
      <c r="H5" s="5" t="s">
        <v>127</v>
      </c>
      <c r="I5" s="5">
        <v>1</v>
      </c>
      <c r="J5" s="5"/>
      <c r="K5" s="5"/>
      <c r="L5" s="5"/>
      <c r="M5" s="5"/>
    </row>
    <row r="6" spans="2:13" ht="12.75">
      <c r="B6" s="5"/>
      <c r="C6" s="5"/>
      <c r="D6" s="5"/>
      <c r="E6" s="5"/>
      <c r="F6" s="5"/>
      <c r="G6" s="5" t="s">
        <v>6</v>
      </c>
      <c r="H6" s="5" t="s">
        <v>127</v>
      </c>
      <c r="I6" s="5">
        <v>1</v>
      </c>
      <c r="J6" s="5"/>
      <c r="K6" s="5"/>
      <c r="L6" s="5"/>
      <c r="M6" s="5"/>
    </row>
    <row r="7" spans="2:13" ht="12.75">
      <c r="B7" s="5"/>
      <c r="C7" s="5"/>
      <c r="D7" s="5"/>
      <c r="E7" s="5"/>
      <c r="F7" s="5"/>
      <c r="G7" s="5" t="s">
        <v>7</v>
      </c>
      <c r="H7" s="5" t="s">
        <v>127</v>
      </c>
      <c r="I7" s="5">
        <v>1</v>
      </c>
      <c r="J7" s="5"/>
      <c r="K7" s="5"/>
      <c r="L7" s="5"/>
      <c r="M7" s="5"/>
    </row>
    <row r="8" spans="2:13" ht="12.75">
      <c r="B8" s="5"/>
      <c r="C8" s="5"/>
      <c r="D8" s="5"/>
      <c r="E8" s="5"/>
      <c r="F8" s="5"/>
      <c r="G8" s="5" t="s">
        <v>8</v>
      </c>
      <c r="H8" s="5" t="s">
        <v>127</v>
      </c>
      <c r="I8" s="5">
        <v>1</v>
      </c>
      <c r="J8" s="9"/>
      <c r="K8" s="9"/>
      <c r="L8" s="5"/>
      <c r="M8" s="5"/>
    </row>
    <row r="9" spans="2:13" ht="12.75">
      <c r="B9" s="5"/>
      <c r="C9" s="5"/>
      <c r="D9" s="5"/>
      <c r="E9" s="5"/>
      <c r="F9" s="5"/>
      <c r="G9" s="5" t="s">
        <v>9</v>
      </c>
      <c r="H9" s="5" t="s">
        <v>127</v>
      </c>
      <c r="I9" s="5">
        <v>3</v>
      </c>
      <c r="J9" s="15"/>
      <c r="K9" s="9"/>
      <c r="L9" s="5"/>
      <c r="M9" s="5"/>
    </row>
    <row r="10" spans="2:13" ht="12.75">
      <c r="B10" s="5"/>
      <c r="C10" s="5"/>
      <c r="D10" s="5"/>
      <c r="E10" s="5"/>
      <c r="F10" s="5"/>
      <c r="G10" s="5" t="s">
        <v>92</v>
      </c>
      <c r="H10" s="5" t="s">
        <v>127</v>
      </c>
      <c r="I10" s="5">
        <v>2</v>
      </c>
      <c r="J10" s="15"/>
      <c r="K10" s="15"/>
      <c r="L10" s="5"/>
      <c r="M10" s="5"/>
    </row>
    <row r="11" spans="2:13" ht="26.25" customHeight="1">
      <c r="B11" s="5" t="s">
        <v>93</v>
      </c>
      <c r="C11" s="5" t="s">
        <v>10</v>
      </c>
      <c r="D11" s="5">
        <v>16</v>
      </c>
      <c r="E11" s="15">
        <v>39995</v>
      </c>
      <c r="F11" s="15">
        <v>40016</v>
      </c>
      <c r="G11" s="7"/>
      <c r="H11" s="7"/>
      <c r="I11" s="7"/>
      <c r="J11" s="7"/>
      <c r="K11" s="7"/>
      <c r="L11" s="7"/>
      <c r="M11" s="7"/>
    </row>
    <row r="12" spans="2:13" ht="20.25" customHeight="1">
      <c r="B12" s="5"/>
      <c r="C12" s="5"/>
      <c r="D12" s="5"/>
      <c r="E12" s="5"/>
      <c r="F12" s="5"/>
      <c r="G12" s="5" t="s">
        <v>84</v>
      </c>
      <c r="H12" s="5" t="s">
        <v>127</v>
      </c>
      <c r="I12" s="5">
        <v>2</v>
      </c>
      <c r="J12" s="15">
        <v>39995</v>
      </c>
      <c r="K12" s="15">
        <v>39996</v>
      </c>
      <c r="L12" s="5">
        <v>6</v>
      </c>
      <c r="M12" s="5">
        <v>12</v>
      </c>
    </row>
    <row r="13" spans="2:13" ht="20.25" customHeight="1">
      <c r="B13" s="5"/>
      <c r="C13" s="5"/>
      <c r="D13" s="5"/>
      <c r="E13" s="5"/>
      <c r="F13" s="5"/>
      <c r="G13" s="5" t="s">
        <v>94</v>
      </c>
      <c r="H13" s="5" t="s">
        <v>127</v>
      </c>
      <c r="I13" s="5">
        <v>1</v>
      </c>
      <c r="J13" s="15">
        <v>39997</v>
      </c>
      <c r="K13" s="15">
        <v>39997</v>
      </c>
      <c r="L13" s="5">
        <v>3</v>
      </c>
      <c r="M13" s="5">
        <v>6</v>
      </c>
    </row>
    <row r="14" spans="2:13" ht="25.5">
      <c r="B14" s="5"/>
      <c r="C14" s="5"/>
      <c r="D14" s="5"/>
      <c r="E14" s="5"/>
      <c r="F14" s="5"/>
      <c r="G14" s="5" t="s">
        <v>37</v>
      </c>
      <c r="H14" s="5" t="s">
        <v>127</v>
      </c>
      <c r="I14" s="5">
        <v>2</v>
      </c>
      <c r="J14" s="15">
        <v>40000</v>
      </c>
      <c r="K14" s="15">
        <v>40001</v>
      </c>
      <c r="L14" s="5">
        <v>6</v>
      </c>
      <c r="M14" s="5">
        <v>12</v>
      </c>
    </row>
    <row r="15" spans="2:13" ht="25.5">
      <c r="B15" s="5"/>
      <c r="C15" s="5"/>
      <c r="D15" s="5"/>
      <c r="E15" s="5"/>
      <c r="F15" s="5"/>
      <c r="G15" s="5" t="s">
        <v>38</v>
      </c>
      <c r="H15" s="5" t="s">
        <v>127</v>
      </c>
      <c r="I15" s="5">
        <v>1</v>
      </c>
      <c r="J15" s="15">
        <v>40002</v>
      </c>
      <c r="K15" s="15">
        <v>40002</v>
      </c>
      <c r="L15" s="5">
        <v>3</v>
      </c>
      <c r="M15" s="5">
        <v>6</v>
      </c>
    </row>
    <row r="16" spans="2:13" ht="12.75">
      <c r="B16" s="5"/>
      <c r="C16" s="5"/>
      <c r="D16" s="5"/>
      <c r="E16" s="5"/>
      <c r="F16" s="5"/>
      <c r="G16" s="5" t="s">
        <v>89</v>
      </c>
      <c r="H16" s="5" t="s">
        <v>127</v>
      </c>
      <c r="I16" s="5">
        <v>1</v>
      </c>
      <c r="J16" s="15">
        <v>40003</v>
      </c>
      <c r="K16" s="15">
        <v>40003</v>
      </c>
      <c r="L16" s="5">
        <v>3</v>
      </c>
      <c r="M16" s="5">
        <v>6</v>
      </c>
    </row>
    <row r="17" spans="2:13" ht="12.75">
      <c r="B17" s="5"/>
      <c r="C17" s="5"/>
      <c r="D17" s="5"/>
      <c r="E17" s="5"/>
      <c r="F17" s="5"/>
      <c r="G17" s="5" t="s">
        <v>95</v>
      </c>
      <c r="H17" s="5" t="s">
        <v>127</v>
      </c>
      <c r="I17" s="5">
        <v>1</v>
      </c>
      <c r="J17" s="15">
        <v>40004</v>
      </c>
      <c r="K17" s="15">
        <v>40004</v>
      </c>
      <c r="L17" s="5">
        <v>3</v>
      </c>
      <c r="M17" s="5">
        <v>6</v>
      </c>
    </row>
    <row r="18" spans="2:13" ht="12.75">
      <c r="B18" s="5"/>
      <c r="C18" s="5"/>
      <c r="D18" s="5"/>
      <c r="E18" s="5"/>
      <c r="F18" s="5"/>
      <c r="G18" s="5" t="s">
        <v>39</v>
      </c>
      <c r="H18" s="5" t="s">
        <v>127</v>
      </c>
      <c r="I18" s="5">
        <v>2</v>
      </c>
      <c r="J18" s="15">
        <v>40007</v>
      </c>
      <c r="K18" s="15">
        <v>40008</v>
      </c>
      <c r="L18" s="5">
        <v>6</v>
      </c>
      <c r="M18" s="5">
        <v>12</v>
      </c>
    </row>
    <row r="19" spans="2:13" ht="12.75">
      <c r="B19" s="5"/>
      <c r="C19" s="5"/>
      <c r="D19" s="5"/>
      <c r="E19" s="5"/>
      <c r="F19" s="5"/>
      <c r="G19" s="5" t="s">
        <v>96</v>
      </c>
      <c r="H19" s="5" t="s">
        <v>127</v>
      </c>
      <c r="I19" s="5">
        <v>1</v>
      </c>
      <c r="J19" s="15">
        <v>40009</v>
      </c>
      <c r="K19" s="15">
        <v>40009</v>
      </c>
      <c r="L19" s="5">
        <v>3</v>
      </c>
      <c r="M19" s="5">
        <v>6</v>
      </c>
    </row>
    <row r="20" spans="2:13" ht="25.5">
      <c r="B20" s="5"/>
      <c r="C20" s="5"/>
      <c r="D20" s="5"/>
      <c r="E20" s="5"/>
      <c r="F20" s="5"/>
      <c r="G20" s="5" t="s">
        <v>40</v>
      </c>
      <c r="H20" s="5" t="s">
        <v>127</v>
      </c>
      <c r="I20" s="5">
        <v>1</v>
      </c>
      <c r="J20" s="15">
        <v>40010</v>
      </c>
      <c r="K20" s="15">
        <v>40010</v>
      </c>
      <c r="L20" s="5">
        <v>3</v>
      </c>
      <c r="M20" s="5">
        <v>6</v>
      </c>
    </row>
    <row r="21" spans="2:13" ht="12.75">
      <c r="B21" s="5"/>
      <c r="C21" s="5"/>
      <c r="D21" s="5"/>
      <c r="E21" s="5"/>
      <c r="F21" s="5"/>
      <c r="G21" s="5" t="s">
        <v>97</v>
      </c>
      <c r="H21" s="5" t="s">
        <v>78</v>
      </c>
      <c r="I21" s="5"/>
      <c r="J21" s="5"/>
      <c r="K21" s="5"/>
      <c r="L21" s="5"/>
      <c r="M21" s="5"/>
    </row>
    <row r="22" spans="2:13" ht="12.75">
      <c r="B22" s="5"/>
      <c r="C22" s="5"/>
      <c r="D22" s="5"/>
      <c r="E22" s="5"/>
      <c r="F22" s="5"/>
      <c r="G22" s="5" t="s">
        <v>11</v>
      </c>
      <c r="H22" s="5" t="s">
        <v>78</v>
      </c>
      <c r="I22" s="5"/>
      <c r="J22" s="5"/>
      <c r="K22" s="5"/>
      <c r="L22" s="5"/>
      <c r="M22" s="5"/>
    </row>
    <row r="23" spans="2:13" ht="12.75">
      <c r="B23" s="5"/>
      <c r="C23" s="5"/>
      <c r="D23" s="5"/>
      <c r="E23" s="5"/>
      <c r="F23" s="5"/>
      <c r="G23" s="5" t="s">
        <v>13</v>
      </c>
      <c r="H23" s="5" t="s">
        <v>78</v>
      </c>
      <c r="I23" s="5"/>
      <c r="J23" s="5"/>
      <c r="K23" s="5"/>
      <c r="L23" s="5"/>
      <c r="M23" s="5"/>
    </row>
    <row r="24" spans="2:13" ht="12.75">
      <c r="B24" s="5"/>
      <c r="C24" s="5"/>
      <c r="D24" s="5"/>
      <c r="E24" s="5"/>
      <c r="F24" s="5"/>
      <c r="G24" s="5" t="s">
        <v>41</v>
      </c>
      <c r="H24" s="5" t="s">
        <v>78</v>
      </c>
      <c r="I24" s="5"/>
      <c r="J24" s="5"/>
      <c r="K24" s="5"/>
      <c r="L24" s="5"/>
      <c r="M24" s="5"/>
    </row>
    <row r="25" spans="2:13" ht="12.75">
      <c r="B25" s="5"/>
      <c r="C25" s="5"/>
      <c r="D25" s="5"/>
      <c r="E25" s="5"/>
      <c r="F25" s="5"/>
      <c r="G25" s="5" t="s">
        <v>42</v>
      </c>
      <c r="H25" s="5" t="s">
        <v>127</v>
      </c>
      <c r="I25" s="5">
        <v>1</v>
      </c>
      <c r="J25" s="15">
        <v>40011</v>
      </c>
      <c r="K25" s="15">
        <v>40011</v>
      </c>
      <c r="L25" s="5">
        <v>3</v>
      </c>
      <c r="M25" s="5">
        <v>6</v>
      </c>
    </row>
    <row r="26" spans="2:13" ht="12.75">
      <c r="B26" s="5"/>
      <c r="C26" s="5"/>
      <c r="D26" s="5"/>
      <c r="E26" s="5"/>
      <c r="F26" s="5"/>
      <c r="G26" s="5" t="s">
        <v>43</v>
      </c>
      <c r="H26" s="5" t="s">
        <v>78</v>
      </c>
      <c r="I26" s="5"/>
      <c r="J26" s="5"/>
      <c r="K26" s="5"/>
      <c r="L26" s="5"/>
      <c r="M26" s="5"/>
    </row>
    <row r="27" spans="2:13" ht="12.75">
      <c r="B27" s="5"/>
      <c r="C27" s="5"/>
      <c r="D27" s="5"/>
      <c r="E27" s="5"/>
      <c r="F27" s="5"/>
      <c r="G27" s="5" t="s">
        <v>12</v>
      </c>
      <c r="H27" s="5" t="s">
        <v>127</v>
      </c>
      <c r="I27" s="5">
        <v>1</v>
      </c>
      <c r="J27" s="15">
        <v>40014</v>
      </c>
      <c r="K27" s="15">
        <v>40014</v>
      </c>
      <c r="L27" s="5">
        <v>3</v>
      </c>
      <c r="M27" s="5">
        <v>6</v>
      </c>
    </row>
    <row r="28" spans="2:13" ht="12.75">
      <c r="B28" s="5"/>
      <c r="C28" s="5"/>
      <c r="D28" s="5"/>
      <c r="E28" s="5"/>
      <c r="F28" s="5"/>
      <c r="G28" s="5" t="s">
        <v>108</v>
      </c>
      <c r="H28" s="5" t="s">
        <v>78</v>
      </c>
      <c r="I28" s="5"/>
      <c r="J28" s="5"/>
      <c r="K28" s="5"/>
      <c r="L28" s="5"/>
      <c r="M28" s="5"/>
    </row>
    <row r="29" spans="2:13" ht="12.75">
      <c r="B29" s="5"/>
      <c r="C29" s="5"/>
      <c r="D29" s="5"/>
      <c r="E29" s="5"/>
      <c r="F29" s="5"/>
      <c r="G29" s="5" t="s">
        <v>105</v>
      </c>
      <c r="H29" s="5" t="s">
        <v>127</v>
      </c>
      <c r="I29" s="5">
        <v>1</v>
      </c>
      <c r="J29" s="15">
        <v>40015</v>
      </c>
      <c r="K29" s="15">
        <v>40015</v>
      </c>
      <c r="L29" s="5">
        <v>3</v>
      </c>
      <c r="M29" s="5">
        <v>6</v>
      </c>
    </row>
    <row r="30" spans="2:13" ht="12.75">
      <c r="B30" s="5"/>
      <c r="C30" s="5"/>
      <c r="D30" s="5"/>
      <c r="E30" s="5"/>
      <c r="F30" s="5"/>
      <c r="G30" s="5" t="s">
        <v>14</v>
      </c>
      <c r="H30" s="5" t="s">
        <v>78</v>
      </c>
      <c r="I30" s="5"/>
      <c r="J30" s="5"/>
      <c r="K30" s="5"/>
      <c r="L30" s="5"/>
      <c r="M30" s="5"/>
    </row>
    <row r="31" spans="2:13" ht="12.75">
      <c r="B31" s="5"/>
      <c r="C31" s="5"/>
      <c r="D31" s="5"/>
      <c r="E31" s="5"/>
      <c r="F31" s="5"/>
      <c r="G31" s="5" t="s">
        <v>87</v>
      </c>
      <c r="H31" s="5" t="s">
        <v>78</v>
      </c>
      <c r="I31" s="5"/>
      <c r="J31" s="5"/>
      <c r="K31" s="5"/>
      <c r="L31" s="5"/>
      <c r="M31" s="5"/>
    </row>
    <row r="32" spans="2:13" ht="12.75">
      <c r="B32" s="5"/>
      <c r="C32" s="5"/>
      <c r="D32" s="5"/>
      <c r="E32" s="5"/>
      <c r="F32" s="5"/>
      <c r="G32" s="5" t="s">
        <v>115</v>
      </c>
      <c r="H32" s="5" t="s">
        <v>78</v>
      </c>
      <c r="I32" s="5"/>
      <c r="J32" s="5"/>
      <c r="K32" s="5"/>
      <c r="L32" s="5"/>
      <c r="M32" s="5"/>
    </row>
    <row r="33" spans="2:13" ht="12.75">
      <c r="B33" s="5"/>
      <c r="C33" s="5"/>
      <c r="D33" s="5"/>
      <c r="E33" s="5"/>
      <c r="F33" s="5"/>
      <c r="G33" s="5" t="s">
        <v>116</v>
      </c>
      <c r="H33" s="5" t="s">
        <v>127</v>
      </c>
      <c r="I33" s="5">
        <v>1</v>
      </c>
      <c r="J33" s="15">
        <v>40016</v>
      </c>
      <c r="K33" s="15">
        <v>40016</v>
      </c>
      <c r="L33" s="5">
        <v>3</v>
      </c>
      <c r="M33" s="5">
        <v>6</v>
      </c>
    </row>
    <row r="34" spans="2:13" ht="12.75">
      <c r="B34" s="5" t="s">
        <v>34</v>
      </c>
      <c r="C34" s="5" t="s">
        <v>2</v>
      </c>
      <c r="D34" s="5">
        <v>15</v>
      </c>
      <c r="E34" s="15">
        <v>40017</v>
      </c>
      <c r="F34" s="15">
        <v>40037</v>
      </c>
      <c r="G34" s="7"/>
      <c r="H34" s="7"/>
      <c r="I34" s="7"/>
      <c r="J34" s="7"/>
      <c r="K34" s="7"/>
      <c r="L34" s="7"/>
      <c r="M34" s="7"/>
    </row>
    <row r="35" spans="2:13" ht="12.75">
      <c r="B35" s="5"/>
      <c r="C35" s="5"/>
      <c r="D35" s="5"/>
      <c r="E35" s="15"/>
      <c r="F35" s="15"/>
      <c r="G35" s="5" t="s">
        <v>85</v>
      </c>
      <c r="H35" s="5" t="s">
        <v>127</v>
      </c>
      <c r="I35" s="5">
        <v>1</v>
      </c>
      <c r="J35" s="15">
        <v>40017</v>
      </c>
      <c r="K35" s="15">
        <v>40017</v>
      </c>
      <c r="L35" s="5">
        <v>3</v>
      </c>
      <c r="M35" s="5">
        <v>6</v>
      </c>
    </row>
    <row r="36" spans="2:13" ht="12.75">
      <c r="B36" s="5"/>
      <c r="C36" s="5"/>
      <c r="D36" s="5"/>
      <c r="E36" s="15"/>
      <c r="F36" s="15"/>
      <c r="G36" s="5" t="s">
        <v>46</v>
      </c>
      <c r="H36" s="5" t="s">
        <v>127</v>
      </c>
      <c r="I36" s="5">
        <v>3</v>
      </c>
      <c r="J36" s="15">
        <v>40018</v>
      </c>
      <c r="K36" s="15">
        <v>40022</v>
      </c>
      <c r="L36" s="5">
        <v>9</v>
      </c>
      <c r="M36" s="5">
        <v>18</v>
      </c>
    </row>
    <row r="37" spans="2:13" ht="12.75">
      <c r="B37" s="5"/>
      <c r="C37" s="5"/>
      <c r="D37" s="5"/>
      <c r="E37" s="15"/>
      <c r="F37" s="15"/>
      <c r="G37" s="5" t="s">
        <v>98</v>
      </c>
      <c r="H37" s="5" t="s">
        <v>127</v>
      </c>
      <c r="I37" s="5">
        <v>1</v>
      </c>
      <c r="J37" s="15">
        <v>40023</v>
      </c>
      <c r="K37" s="15">
        <v>40023</v>
      </c>
      <c r="L37" s="5">
        <v>3</v>
      </c>
      <c r="M37" s="5">
        <v>6</v>
      </c>
    </row>
    <row r="38" spans="2:13" ht="38.25">
      <c r="B38" s="5"/>
      <c r="C38" s="5"/>
      <c r="D38" s="5"/>
      <c r="E38" s="15"/>
      <c r="F38" s="15"/>
      <c r="G38" s="5" t="s">
        <v>99</v>
      </c>
      <c r="H38" s="5" t="s">
        <v>127</v>
      </c>
      <c r="I38" s="5">
        <v>2</v>
      </c>
      <c r="J38" s="15">
        <v>40024</v>
      </c>
      <c r="K38" s="15">
        <v>40025</v>
      </c>
      <c r="L38" s="5">
        <v>6</v>
      </c>
      <c r="M38" s="5">
        <v>12</v>
      </c>
    </row>
    <row r="39" spans="2:13" ht="12.75">
      <c r="B39" s="5"/>
      <c r="C39" s="5"/>
      <c r="D39" s="5"/>
      <c r="E39" s="15"/>
      <c r="F39" s="15"/>
      <c r="G39" s="5" t="s">
        <v>44</v>
      </c>
      <c r="H39" s="5" t="s">
        <v>127</v>
      </c>
      <c r="I39" s="5">
        <v>1</v>
      </c>
      <c r="J39" s="15">
        <v>40028</v>
      </c>
      <c r="K39" s="15">
        <v>40028</v>
      </c>
      <c r="L39" s="5">
        <v>3</v>
      </c>
      <c r="M39" s="5">
        <v>6</v>
      </c>
    </row>
    <row r="40" spans="2:13" ht="12.75">
      <c r="B40" s="5"/>
      <c r="C40" s="5"/>
      <c r="D40" s="5"/>
      <c r="E40" s="15"/>
      <c r="F40" s="15"/>
      <c r="G40" s="5" t="s">
        <v>100</v>
      </c>
      <c r="H40" s="5" t="s">
        <v>127</v>
      </c>
      <c r="I40" s="5">
        <v>1</v>
      </c>
      <c r="J40" s="15">
        <v>40029</v>
      </c>
      <c r="K40" s="15">
        <v>40029</v>
      </c>
      <c r="L40" s="5">
        <v>3</v>
      </c>
      <c r="M40" s="5">
        <v>6</v>
      </c>
    </row>
    <row r="41" spans="2:13" ht="12.75">
      <c r="B41" s="5"/>
      <c r="C41" s="5"/>
      <c r="D41" s="5"/>
      <c r="E41" s="15"/>
      <c r="F41" s="15"/>
      <c r="G41" s="5" t="s">
        <v>15</v>
      </c>
      <c r="H41" s="5" t="s">
        <v>127</v>
      </c>
      <c r="I41" s="5">
        <v>1</v>
      </c>
      <c r="J41" s="15">
        <v>40030</v>
      </c>
      <c r="K41" s="15">
        <v>40030</v>
      </c>
      <c r="L41" s="5">
        <v>3</v>
      </c>
      <c r="M41" s="5">
        <v>6</v>
      </c>
    </row>
    <row r="42" spans="2:13" ht="12.75">
      <c r="B42" s="5"/>
      <c r="C42" s="5"/>
      <c r="D42" s="5"/>
      <c r="E42" s="15"/>
      <c r="F42" s="15"/>
      <c r="G42" s="5" t="s">
        <v>16</v>
      </c>
      <c r="H42" s="5" t="s">
        <v>78</v>
      </c>
      <c r="I42" s="5"/>
      <c r="L42" s="5"/>
      <c r="M42" s="5"/>
    </row>
    <row r="43" spans="2:13" ht="12.75">
      <c r="B43" s="5"/>
      <c r="C43" s="5"/>
      <c r="D43" s="5"/>
      <c r="E43" s="15"/>
      <c r="F43" s="15"/>
      <c r="G43" s="5" t="s">
        <v>109</v>
      </c>
      <c r="H43" s="5" t="s">
        <v>78</v>
      </c>
      <c r="I43" s="5"/>
      <c r="L43" s="5"/>
      <c r="M43" s="5"/>
    </row>
    <row r="44" spans="2:13" ht="12.75">
      <c r="B44" s="5"/>
      <c r="C44" s="5"/>
      <c r="D44" s="5"/>
      <c r="E44" s="15"/>
      <c r="F44" s="15"/>
      <c r="G44" s="5" t="s">
        <v>101</v>
      </c>
      <c r="H44" s="5" t="s">
        <v>127</v>
      </c>
      <c r="I44" s="5">
        <v>1</v>
      </c>
      <c r="J44" s="15">
        <v>40031</v>
      </c>
      <c r="K44" s="15">
        <v>40031</v>
      </c>
      <c r="L44" s="5">
        <v>3</v>
      </c>
      <c r="M44" s="5">
        <v>6</v>
      </c>
    </row>
    <row r="45" spans="2:13" ht="12.75">
      <c r="B45" s="5"/>
      <c r="C45" s="5"/>
      <c r="D45" s="5"/>
      <c r="E45" s="15"/>
      <c r="F45" s="15"/>
      <c r="G45" s="5" t="s">
        <v>17</v>
      </c>
      <c r="H45" s="5" t="s">
        <v>78</v>
      </c>
      <c r="I45" s="5"/>
      <c r="L45" s="5"/>
      <c r="M45" s="5"/>
    </row>
    <row r="46" spans="2:13" ht="12.75">
      <c r="B46" s="5"/>
      <c r="C46" s="5"/>
      <c r="D46" s="5"/>
      <c r="E46" s="15"/>
      <c r="F46" s="15"/>
      <c r="G46" s="5" t="s">
        <v>110</v>
      </c>
      <c r="H46" s="5" t="s">
        <v>78</v>
      </c>
      <c r="I46" s="5"/>
      <c r="J46" s="5"/>
      <c r="K46" s="5"/>
      <c r="L46" s="5"/>
      <c r="M46" s="5"/>
    </row>
    <row r="47" spans="2:13" ht="12.75">
      <c r="B47" s="5"/>
      <c r="C47" s="5"/>
      <c r="D47" s="5"/>
      <c r="E47" s="15"/>
      <c r="F47" s="15"/>
      <c r="G47" s="5" t="s">
        <v>18</v>
      </c>
      <c r="H47" s="5" t="s">
        <v>127</v>
      </c>
      <c r="I47" s="5">
        <v>1</v>
      </c>
      <c r="J47" s="15">
        <v>40032</v>
      </c>
      <c r="K47" s="15">
        <v>40032</v>
      </c>
      <c r="L47" s="5">
        <v>3</v>
      </c>
      <c r="M47" s="5">
        <v>6</v>
      </c>
    </row>
    <row r="48" spans="2:13" ht="12.75">
      <c r="B48" s="5"/>
      <c r="C48" s="5"/>
      <c r="D48" s="5"/>
      <c r="E48" s="15"/>
      <c r="F48" s="15"/>
      <c r="G48" s="5" t="s">
        <v>19</v>
      </c>
      <c r="H48" s="5" t="s">
        <v>127</v>
      </c>
      <c r="I48" s="5">
        <v>1</v>
      </c>
      <c r="J48" s="15">
        <v>40035</v>
      </c>
      <c r="K48" s="15">
        <v>40035</v>
      </c>
      <c r="L48" s="5">
        <v>3</v>
      </c>
      <c r="M48" s="5">
        <v>6</v>
      </c>
    </row>
    <row r="49" spans="2:13" ht="12.75">
      <c r="B49" s="5"/>
      <c r="C49" s="5"/>
      <c r="D49" s="5"/>
      <c r="E49" s="15"/>
      <c r="F49" s="15"/>
      <c r="G49" s="5" t="s">
        <v>45</v>
      </c>
      <c r="H49" s="5" t="s">
        <v>78</v>
      </c>
      <c r="I49" s="5"/>
      <c r="J49" s="15"/>
      <c r="K49" s="15"/>
      <c r="L49" s="5"/>
      <c r="M49" s="5"/>
    </row>
    <row r="50" spans="2:13" ht="12.75">
      <c r="B50" s="5"/>
      <c r="C50" s="5"/>
      <c r="D50" s="5"/>
      <c r="E50" s="15"/>
      <c r="F50" s="15"/>
      <c r="G50" s="5" t="s">
        <v>106</v>
      </c>
      <c r="H50" s="5" t="s">
        <v>127</v>
      </c>
      <c r="I50" s="5">
        <v>1</v>
      </c>
      <c r="J50" s="15">
        <v>40036</v>
      </c>
      <c r="K50" s="15">
        <v>40036</v>
      </c>
      <c r="L50" s="5">
        <v>3</v>
      </c>
      <c r="M50" s="5">
        <v>6</v>
      </c>
    </row>
    <row r="51" spans="2:13" ht="12.75">
      <c r="B51" s="5"/>
      <c r="C51" s="5"/>
      <c r="D51" s="5"/>
      <c r="E51" s="15"/>
      <c r="F51" s="15"/>
      <c r="G51" s="5" t="s">
        <v>87</v>
      </c>
      <c r="H51" s="5" t="s">
        <v>78</v>
      </c>
      <c r="I51" s="5"/>
      <c r="L51" s="5"/>
      <c r="M51" s="5"/>
    </row>
    <row r="52" spans="2:13" ht="12.75">
      <c r="B52" s="5"/>
      <c r="C52" s="5"/>
      <c r="D52" s="5"/>
      <c r="E52" s="15"/>
      <c r="F52" s="15"/>
      <c r="G52" s="5" t="s">
        <v>115</v>
      </c>
      <c r="H52" s="5" t="s">
        <v>78</v>
      </c>
      <c r="I52" s="5"/>
      <c r="J52" s="5"/>
      <c r="K52" s="5"/>
      <c r="L52" s="5"/>
      <c r="M52" s="5"/>
    </row>
    <row r="53" spans="2:13" ht="12.75">
      <c r="B53" s="5"/>
      <c r="C53" s="5"/>
      <c r="D53" s="5"/>
      <c r="E53" s="15"/>
      <c r="F53" s="15"/>
      <c r="G53" s="5" t="s">
        <v>117</v>
      </c>
      <c r="H53" s="5" t="s">
        <v>127</v>
      </c>
      <c r="I53" s="5">
        <v>1</v>
      </c>
      <c r="J53" s="15">
        <v>40037</v>
      </c>
      <c r="K53" s="15">
        <v>40037</v>
      </c>
      <c r="L53" s="5">
        <v>3</v>
      </c>
      <c r="M53" s="5">
        <v>6</v>
      </c>
    </row>
    <row r="54" spans="2:13" ht="25.5">
      <c r="B54" s="5" t="s">
        <v>35</v>
      </c>
      <c r="C54" s="5" t="s">
        <v>20</v>
      </c>
      <c r="D54" s="5">
        <v>15</v>
      </c>
      <c r="E54" s="15">
        <v>40038</v>
      </c>
      <c r="F54" s="15">
        <v>40059</v>
      </c>
      <c r="G54" s="7"/>
      <c r="H54" s="7"/>
      <c r="I54" s="7"/>
      <c r="J54" s="7"/>
      <c r="K54" s="7"/>
      <c r="L54" s="7"/>
      <c r="M54" s="7"/>
    </row>
    <row r="55" spans="2:13" ht="12.75">
      <c r="B55" s="5"/>
      <c r="C55" s="5"/>
      <c r="D55" s="5"/>
      <c r="E55" s="15"/>
      <c r="F55" s="15"/>
      <c r="G55" s="5" t="s">
        <v>102</v>
      </c>
      <c r="H55" s="5" t="s">
        <v>127</v>
      </c>
      <c r="I55" s="5">
        <v>1</v>
      </c>
      <c r="J55" s="15">
        <v>40038</v>
      </c>
      <c r="K55" s="15">
        <v>40038</v>
      </c>
      <c r="L55" s="5">
        <v>3</v>
      </c>
      <c r="M55" s="5">
        <v>6</v>
      </c>
    </row>
    <row r="56" spans="2:13" ht="25.5">
      <c r="B56" s="5"/>
      <c r="C56" s="5"/>
      <c r="D56" s="5"/>
      <c r="E56" s="15"/>
      <c r="F56" s="15"/>
      <c r="G56" s="5" t="s">
        <v>49</v>
      </c>
      <c r="H56" s="5" t="s">
        <v>127</v>
      </c>
      <c r="I56" s="5">
        <v>1</v>
      </c>
      <c r="J56" s="15">
        <v>40039</v>
      </c>
      <c r="K56" s="15">
        <v>40039</v>
      </c>
      <c r="L56" s="5">
        <v>3</v>
      </c>
      <c r="M56" s="5">
        <v>6</v>
      </c>
    </row>
    <row r="57" spans="2:13" ht="12.75">
      <c r="B57" s="5"/>
      <c r="C57" s="5"/>
      <c r="D57" s="5"/>
      <c r="E57" s="15"/>
      <c r="F57" s="15"/>
      <c r="G57" s="5" t="s">
        <v>21</v>
      </c>
      <c r="H57" s="5" t="s">
        <v>127</v>
      </c>
      <c r="I57" s="5">
        <v>2</v>
      </c>
      <c r="J57" s="15">
        <v>40042</v>
      </c>
      <c r="K57" s="15">
        <v>40043</v>
      </c>
      <c r="L57" s="5">
        <v>6</v>
      </c>
      <c r="M57" s="5">
        <v>12</v>
      </c>
    </row>
    <row r="58" spans="2:13" ht="38.25">
      <c r="B58" s="5"/>
      <c r="C58" s="5"/>
      <c r="D58" s="5"/>
      <c r="E58" s="15"/>
      <c r="F58" s="15"/>
      <c r="G58" s="5" t="s">
        <v>103</v>
      </c>
      <c r="H58" s="5" t="s">
        <v>127</v>
      </c>
      <c r="I58" s="5">
        <v>5</v>
      </c>
      <c r="J58" s="15">
        <v>40044</v>
      </c>
      <c r="K58" s="15">
        <v>40050</v>
      </c>
      <c r="L58" s="5">
        <v>15</v>
      </c>
      <c r="M58" s="5">
        <v>30</v>
      </c>
    </row>
    <row r="59" spans="2:13" ht="12.75">
      <c r="B59" s="5"/>
      <c r="C59" s="5"/>
      <c r="D59" s="5"/>
      <c r="E59" s="15"/>
      <c r="F59" s="15"/>
      <c r="G59" s="5" t="s">
        <v>22</v>
      </c>
      <c r="H59" s="5" t="s">
        <v>127</v>
      </c>
      <c r="I59" s="5">
        <v>1</v>
      </c>
      <c r="J59" s="15">
        <v>40051</v>
      </c>
      <c r="K59" s="15">
        <v>40051</v>
      </c>
      <c r="L59" s="5">
        <v>3</v>
      </c>
      <c r="M59" s="5">
        <v>6</v>
      </c>
    </row>
    <row r="60" spans="2:13" ht="25.5">
      <c r="B60" s="5"/>
      <c r="C60" s="5"/>
      <c r="D60" s="5"/>
      <c r="E60" s="15"/>
      <c r="F60" s="15"/>
      <c r="G60" s="5" t="s">
        <v>47</v>
      </c>
      <c r="H60" s="5" t="s">
        <v>78</v>
      </c>
      <c r="I60" s="5"/>
      <c r="J60" s="5"/>
      <c r="K60" s="5"/>
      <c r="L60" s="5"/>
      <c r="M60" s="5"/>
    </row>
    <row r="61" spans="2:13" ht="12.75">
      <c r="B61" s="5"/>
      <c r="C61" s="5"/>
      <c r="D61" s="5"/>
      <c r="E61" s="15"/>
      <c r="F61" s="15"/>
      <c r="G61" s="5" t="s">
        <v>23</v>
      </c>
      <c r="H61" s="5" t="s">
        <v>127</v>
      </c>
      <c r="I61" s="5">
        <v>1</v>
      </c>
      <c r="J61" s="15">
        <v>40052</v>
      </c>
      <c r="K61" s="15">
        <v>40052</v>
      </c>
      <c r="L61" s="5">
        <v>3</v>
      </c>
      <c r="M61" s="5">
        <v>6</v>
      </c>
    </row>
    <row r="62" spans="2:13" ht="12.75">
      <c r="B62" s="5"/>
      <c r="C62" s="5"/>
      <c r="D62" s="5"/>
      <c r="E62" s="15"/>
      <c r="F62" s="15"/>
      <c r="G62" s="5" t="s">
        <v>111</v>
      </c>
      <c r="H62" s="5" t="s">
        <v>78</v>
      </c>
      <c r="I62" s="5"/>
      <c r="J62" s="5"/>
      <c r="K62" s="5"/>
      <c r="L62" s="5"/>
      <c r="M62" s="5"/>
    </row>
    <row r="63" spans="2:13" ht="12.75">
      <c r="B63" s="5"/>
      <c r="C63" s="5"/>
      <c r="D63" s="5"/>
      <c r="E63" s="15"/>
      <c r="F63" s="15"/>
      <c r="G63" s="5" t="s">
        <v>48</v>
      </c>
      <c r="H63" s="5" t="s">
        <v>127</v>
      </c>
      <c r="I63" s="5">
        <v>1</v>
      </c>
      <c r="J63" s="15">
        <v>40053</v>
      </c>
      <c r="K63" s="15">
        <v>40053</v>
      </c>
      <c r="L63" s="5">
        <v>3</v>
      </c>
      <c r="M63" s="5">
        <v>6</v>
      </c>
    </row>
    <row r="64" spans="2:13" ht="25.5">
      <c r="B64" s="5"/>
      <c r="C64" s="5"/>
      <c r="D64" s="5"/>
      <c r="E64" s="15"/>
      <c r="F64" s="15"/>
      <c r="G64" s="5" t="s">
        <v>24</v>
      </c>
      <c r="H64" s="5" t="s">
        <v>127</v>
      </c>
      <c r="I64" s="5">
        <v>1</v>
      </c>
      <c r="J64" s="15">
        <v>40057</v>
      </c>
      <c r="K64" s="15">
        <v>40057</v>
      </c>
      <c r="L64" s="5">
        <v>3</v>
      </c>
      <c r="M64" s="5">
        <v>6</v>
      </c>
    </row>
    <row r="65" spans="2:13" ht="12.75">
      <c r="B65" s="5"/>
      <c r="C65" s="5"/>
      <c r="D65" s="5"/>
      <c r="E65" s="15"/>
      <c r="F65" s="15"/>
      <c r="G65" s="5" t="s">
        <v>25</v>
      </c>
      <c r="H65" s="5" t="s">
        <v>127</v>
      </c>
      <c r="I65" s="5">
        <v>1</v>
      </c>
      <c r="J65" s="15">
        <v>40058</v>
      </c>
      <c r="K65" s="15">
        <v>40058</v>
      </c>
      <c r="L65" s="5">
        <v>3</v>
      </c>
      <c r="M65" s="5">
        <v>6</v>
      </c>
    </row>
    <row r="66" spans="2:13" ht="12.75">
      <c r="B66" s="5"/>
      <c r="C66" s="5"/>
      <c r="D66" s="5"/>
      <c r="E66" s="15"/>
      <c r="F66" s="15"/>
      <c r="G66" s="5" t="s">
        <v>104</v>
      </c>
      <c r="H66" s="5" t="s">
        <v>78</v>
      </c>
      <c r="I66" s="5"/>
      <c r="J66" s="5"/>
      <c r="K66" s="5"/>
      <c r="L66" s="5"/>
      <c r="M66" s="5"/>
    </row>
    <row r="67" spans="2:13" ht="12.75">
      <c r="B67" s="5"/>
      <c r="C67" s="5"/>
      <c r="D67" s="5"/>
      <c r="E67" s="15"/>
      <c r="F67" s="15"/>
      <c r="G67" s="5" t="s">
        <v>88</v>
      </c>
      <c r="H67" s="5" t="s">
        <v>78</v>
      </c>
      <c r="I67" s="5"/>
      <c r="J67" s="5"/>
      <c r="K67" s="5"/>
      <c r="L67" s="5"/>
      <c r="M67" s="5"/>
    </row>
    <row r="68" spans="2:13" ht="12.75">
      <c r="B68" s="5"/>
      <c r="C68" s="5"/>
      <c r="D68" s="5"/>
      <c r="E68" s="15"/>
      <c r="F68" s="15"/>
      <c r="G68" s="5" t="s">
        <v>105</v>
      </c>
      <c r="H68" s="5" t="s">
        <v>127</v>
      </c>
      <c r="I68" s="5">
        <v>0.5</v>
      </c>
      <c r="J68" s="15">
        <v>40059</v>
      </c>
      <c r="K68" s="15">
        <v>40059</v>
      </c>
      <c r="L68" s="5">
        <v>3</v>
      </c>
      <c r="M68" s="5">
        <v>6</v>
      </c>
    </row>
    <row r="69" spans="2:13" ht="12.75">
      <c r="B69" s="5"/>
      <c r="C69" s="5"/>
      <c r="D69" s="5"/>
      <c r="E69" s="15"/>
      <c r="F69" s="15"/>
      <c r="G69" s="5" t="s">
        <v>115</v>
      </c>
      <c r="H69" s="5" t="s">
        <v>78</v>
      </c>
      <c r="I69" s="5"/>
      <c r="J69" s="5"/>
      <c r="K69" s="5"/>
      <c r="L69" s="5"/>
      <c r="M69" s="5"/>
    </row>
    <row r="70" spans="2:13" ht="12.75">
      <c r="B70" s="5"/>
      <c r="C70" s="5"/>
      <c r="D70" s="5"/>
      <c r="E70" s="15"/>
      <c r="F70" s="15"/>
      <c r="G70" s="5" t="s">
        <v>118</v>
      </c>
      <c r="H70" s="5" t="s">
        <v>127</v>
      </c>
      <c r="I70" s="5">
        <v>0.5</v>
      </c>
      <c r="J70" s="15">
        <v>40059</v>
      </c>
      <c r="K70" s="15">
        <v>40059</v>
      </c>
      <c r="L70" s="5">
        <v>2</v>
      </c>
      <c r="M70" s="5">
        <v>4</v>
      </c>
    </row>
    <row r="71" spans="2:13" ht="25.5">
      <c r="B71" s="5" t="s">
        <v>36</v>
      </c>
      <c r="C71" s="5" t="s">
        <v>26</v>
      </c>
      <c r="D71" s="5">
        <v>21</v>
      </c>
      <c r="E71" s="15">
        <v>40060</v>
      </c>
      <c r="F71" s="15">
        <v>40088</v>
      </c>
      <c r="G71" s="7"/>
      <c r="H71" s="7"/>
      <c r="I71" s="7"/>
      <c r="J71" s="7"/>
      <c r="K71" s="7"/>
      <c r="L71" s="7"/>
      <c r="M71" s="7"/>
    </row>
    <row r="72" spans="2:13" ht="12.75">
      <c r="B72" s="5"/>
      <c r="C72" s="5"/>
      <c r="D72" s="5"/>
      <c r="E72" s="15"/>
      <c r="F72" s="15"/>
      <c r="G72" s="5" t="s">
        <v>86</v>
      </c>
      <c r="H72" s="5" t="s">
        <v>127</v>
      </c>
      <c r="I72" s="5">
        <v>1</v>
      </c>
      <c r="J72" s="15">
        <v>40060</v>
      </c>
      <c r="K72" s="15">
        <v>40060</v>
      </c>
      <c r="L72" s="5">
        <v>3</v>
      </c>
      <c r="M72" s="5">
        <v>6</v>
      </c>
    </row>
    <row r="73" spans="2:13" ht="12.75">
      <c r="B73" s="5"/>
      <c r="C73" s="5"/>
      <c r="D73" s="5"/>
      <c r="E73" s="15"/>
      <c r="F73" s="15"/>
      <c r="G73" s="5" t="s">
        <v>50</v>
      </c>
      <c r="H73" s="5" t="s">
        <v>127</v>
      </c>
      <c r="I73" s="5">
        <v>3</v>
      </c>
      <c r="J73" s="15">
        <v>40063</v>
      </c>
      <c r="K73" s="15">
        <v>40065</v>
      </c>
      <c r="L73" s="5">
        <v>9</v>
      </c>
      <c r="M73" s="5">
        <v>18</v>
      </c>
    </row>
    <row r="74" spans="2:13" ht="12.75">
      <c r="B74" s="5"/>
      <c r="C74" s="5"/>
      <c r="D74" s="5"/>
      <c r="E74" s="15"/>
      <c r="F74" s="15"/>
      <c r="G74" s="5" t="s">
        <v>27</v>
      </c>
      <c r="H74" s="5" t="s">
        <v>127</v>
      </c>
      <c r="I74" s="5">
        <v>3</v>
      </c>
      <c r="J74" s="15">
        <v>40066</v>
      </c>
      <c r="K74" s="15">
        <v>40070</v>
      </c>
      <c r="L74" s="5">
        <v>9</v>
      </c>
      <c r="M74" s="5">
        <v>18</v>
      </c>
    </row>
    <row r="75" spans="2:13" ht="12.75">
      <c r="B75" s="5"/>
      <c r="C75" s="5"/>
      <c r="D75" s="5"/>
      <c r="E75" s="15"/>
      <c r="F75" s="15"/>
      <c r="G75" s="5" t="s">
        <v>28</v>
      </c>
      <c r="H75" s="5" t="s">
        <v>127</v>
      </c>
      <c r="I75" s="5">
        <v>3</v>
      </c>
      <c r="J75" s="15">
        <v>40071</v>
      </c>
      <c r="K75" s="15">
        <v>40073</v>
      </c>
      <c r="L75" s="5">
        <v>9</v>
      </c>
      <c r="M75" s="5">
        <v>18</v>
      </c>
    </row>
    <row r="76" spans="2:13" ht="12.75">
      <c r="B76" s="5"/>
      <c r="C76" s="5"/>
      <c r="D76" s="5"/>
      <c r="E76" s="15"/>
      <c r="F76" s="15"/>
      <c r="G76" s="5" t="s">
        <v>29</v>
      </c>
      <c r="H76" s="5" t="s">
        <v>127</v>
      </c>
      <c r="I76" s="5">
        <v>1</v>
      </c>
      <c r="J76" s="15">
        <v>40074</v>
      </c>
      <c r="K76" s="15">
        <v>40074</v>
      </c>
      <c r="L76" s="5">
        <v>3</v>
      </c>
      <c r="M76" s="5">
        <v>6</v>
      </c>
    </row>
    <row r="77" spans="2:13" ht="12.75">
      <c r="B77" s="5"/>
      <c r="C77" s="5"/>
      <c r="D77" s="5"/>
      <c r="E77" s="15"/>
      <c r="F77" s="15"/>
      <c r="G77" s="5" t="s">
        <v>87</v>
      </c>
      <c r="H77" s="5" t="s">
        <v>127</v>
      </c>
      <c r="I77" s="5">
        <v>1</v>
      </c>
      <c r="J77" s="15">
        <v>40077</v>
      </c>
      <c r="K77" s="15">
        <v>40077</v>
      </c>
      <c r="L77" s="5">
        <v>3</v>
      </c>
      <c r="M77" s="5">
        <v>6</v>
      </c>
    </row>
    <row r="78" spans="2:13" ht="25.5">
      <c r="B78" s="5"/>
      <c r="C78" s="5"/>
      <c r="D78" s="5"/>
      <c r="E78" s="15"/>
      <c r="F78" s="15"/>
      <c r="G78" s="5" t="s">
        <v>30</v>
      </c>
      <c r="H78" s="5" t="s">
        <v>127</v>
      </c>
      <c r="I78" s="5">
        <v>2</v>
      </c>
      <c r="J78" s="15">
        <v>40078</v>
      </c>
      <c r="K78" s="15">
        <v>40079</v>
      </c>
      <c r="L78" s="5">
        <v>6</v>
      </c>
      <c r="M78" s="5">
        <v>12</v>
      </c>
    </row>
    <row r="79" spans="2:13" ht="38.25">
      <c r="B79" s="5"/>
      <c r="C79" s="5"/>
      <c r="D79" s="5"/>
      <c r="E79" s="15"/>
      <c r="F79" s="15"/>
      <c r="G79" s="5" t="s">
        <v>51</v>
      </c>
      <c r="H79" s="5" t="s">
        <v>127</v>
      </c>
      <c r="I79" s="5">
        <v>3</v>
      </c>
      <c r="J79" s="15">
        <v>40080</v>
      </c>
      <c r="K79" s="15">
        <v>40084</v>
      </c>
      <c r="L79" s="5">
        <v>9</v>
      </c>
      <c r="M79" s="5">
        <v>20</v>
      </c>
    </row>
    <row r="80" spans="2:13" ht="12.75">
      <c r="B80" s="5"/>
      <c r="C80" s="5"/>
      <c r="D80" s="5"/>
      <c r="E80" s="15"/>
      <c r="F80" s="15"/>
      <c r="G80" s="5" t="s">
        <v>91</v>
      </c>
      <c r="H80" s="5" t="s">
        <v>127</v>
      </c>
      <c r="I80" s="5">
        <v>1</v>
      </c>
      <c r="J80" s="15">
        <v>40085</v>
      </c>
      <c r="K80" s="15">
        <v>40085</v>
      </c>
      <c r="L80" s="5">
        <v>3</v>
      </c>
      <c r="M80" s="5">
        <v>6</v>
      </c>
    </row>
    <row r="81" spans="2:13" ht="12.75">
      <c r="B81" s="5"/>
      <c r="C81" s="5"/>
      <c r="D81" s="5"/>
      <c r="E81" s="15"/>
      <c r="F81" s="15"/>
      <c r="G81" s="5" t="s">
        <v>107</v>
      </c>
      <c r="H81" s="5" t="s">
        <v>127</v>
      </c>
      <c r="I81" s="5">
        <v>1</v>
      </c>
      <c r="J81" s="15">
        <v>40086</v>
      </c>
      <c r="K81" s="15">
        <v>40086</v>
      </c>
      <c r="L81" s="5">
        <v>3</v>
      </c>
      <c r="M81" s="5">
        <v>6</v>
      </c>
    </row>
    <row r="82" spans="2:13" ht="12.75">
      <c r="B82" s="5"/>
      <c r="C82" s="5"/>
      <c r="D82" s="5"/>
      <c r="E82" s="15"/>
      <c r="F82" s="15"/>
      <c r="G82" s="5" t="s">
        <v>31</v>
      </c>
      <c r="H82" s="5" t="s">
        <v>127</v>
      </c>
      <c r="I82" s="5">
        <v>1</v>
      </c>
      <c r="J82" s="15">
        <v>40087</v>
      </c>
      <c r="K82" s="15">
        <v>40087</v>
      </c>
      <c r="L82" s="5">
        <v>3</v>
      </c>
      <c r="M82" s="5">
        <v>6</v>
      </c>
    </row>
    <row r="83" spans="2:13" ht="12.75">
      <c r="B83" s="5"/>
      <c r="C83" s="5"/>
      <c r="D83" s="5"/>
      <c r="E83" s="15"/>
      <c r="F83" s="15"/>
      <c r="G83" s="5" t="s">
        <v>115</v>
      </c>
      <c r="H83" s="5" t="s">
        <v>127</v>
      </c>
      <c r="I83" s="5">
        <v>1</v>
      </c>
      <c r="J83" s="15">
        <v>40088</v>
      </c>
      <c r="K83" s="15">
        <v>40088</v>
      </c>
      <c r="L83" s="5">
        <v>3</v>
      </c>
      <c r="M83" s="5">
        <v>6</v>
      </c>
    </row>
    <row r="84" spans="2:13" ht="12.75">
      <c r="B84" s="5" t="s">
        <v>78</v>
      </c>
      <c r="C84" s="5" t="s">
        <v>77</v>
      </c>
      <c r="D84" s="5">
        <v>10</v>
      </c>
      <c r="E84" s="15">
        <v>40050</v>
      </c>
      <c r="F84" s="15">
        <v>40064</v>
      </c>
      <c r="G84" s="7"/>
      <c r="H84" s="7"/>
      <c r="I84" s="7"/>
      <c r="J84" s="7"/>
      <c r="K84" s="7"/>
      <c r="L84" s="7"/>
      <c r="M84" s="7"/>
    </row>
    <row r="85" spans="2:13" ht="12.75">
      <c r="B85" s="5"/>
      <c r="C85" s="5"/>
      <c r="D85" s="5"/>
      <c r="E85" s="15"/>
      <c r="F85" s="15"/>
      <c r="G85" s="5" t="s">
        <v>81</v>
      </c>
      <c r="H85" s="5" t="s">
        <v>127</v>
      </c>
      <c r="I85" s="5"/>
      <c r="J85" s="5"/>
      <c r="K85" s="5"/>
      <c r="L85" s="5"/>
      <c r="M85" s="5"/>
    </row>
    <row r="86" spans="2:13" ht="12.75">
      <c r="B86" s="5"/>
      <c r="C86" s="5"/>
      <c r="D86" s="5"/>
      <c r="E86" s="15"/>
      <c r="F86" s="15"/>
      <c r="G86" s="5" t="s">
        <v>79</v>
      </c>
      <c r="H86" s="5" t="s">
        <v>127</v>
      </c>
      <c r="I86" s="5"/>
      <c r="J86" s="5"/>
      <c r="K86" s="5"/>
      <c r="L86" s="5"/>
      <c r="M86" s="5"/>
    </row>
    <row r="87" spans="2:13" ht="12.75">
      <c r="B87" s="5"/>
      <c r="C87" s="5"/>
      <c r="D87" s="5"/>
      <c r="E87" s="15"/>
      <c r="F87" s="15"/>
      <c r="G87" s="5" t="s">
        <v>80</v>
      </c>
      <c r="H87" s="5" t="s">
        <v>127</v>
      </c>
      <c r="I87" s="5"/>
      <c r="J87" s="5"/>
      <c r="K87" s="5"/>
      <c r="L87" s="5"/>
      <c r="M87" s="5"/>
    </row>
    <row r="88" spans="2:13" ht="12.75">
      <c r="B88" s="5"/>
      <c r="C88" s="5"/>
      <c r="D88" s="5"/>
      <c r="E88" s="15"/>
      <c r="F88" s="15"/>
      <c r="G88" s="5" t="s">
        <v>82</v>
      </c>
      <c r="H88" s="5" t="s">
        <v>127</v>
      </c>
      <c r="I88" s="5"/>
      <c r="J88" s="5"/>
      <c r="K88" s="5"/>
      <c r="L88" s="5"/>
      <c r="M88" s="5"/>
    </row>
    <row r="89" spans="2:13" ht="12.75">
      <c r="B89" s="5"/>
      <c r="C89" s="5"/>
      <c r="D89" s="5"/>
      <c r="E89" s="15"/>
      <c r="F89" s="15"/>
      <c r="G89" s="5" t="s">
        <v>83</v>
      </c>
      <c r="H89" s="5" t="s">
        <v>127</v>
      </c>
      <c r="I89" s="5"/>
      <c r="J89" s="5"/>
      <c r="K89" s="5"/>
      <c r="L89" s="5"/>
      <c r="M89" s="5"/>
    </row>
    <row r="90" spans="5:6" ht="12.75">
      <c r="E90" s="15"/>
      <c r="F90" s="15"/>
    </row>
    <row r="91" spans="5:6" ht="12.75">
      <c r="E91" s="15"/>
      <c r="F91" s="15"/>
    </row>
    <row r="92" spans="2:6" ht="12.75">
      <c r="B92" s="28" t="s">
        <v>153</v>
      </c>
      <c r="E92" s="15"/>
      <c r="F92" s="15"/>
    </row>
    <row r="93" spans="2:13" ht="25.5">
      <c r="B93" s="4" t="s">
        <v>154</v>
      </c>
      <c r="C93" s="4" t="s">
        <v>3</v>
      </c>
      <c r="D93" s="4" t="s">
        <v>52</v>
      </c>
      <c r="E93" s="4" t="s">
        <v>53</v>
      </c>
      <c r="F93" s="4" t="s">
        <v>54</v>
      </c>
      <c r="G93" s="4" t="s">
        <v>1</v>
      </c>
      <c r="H93" s="4" t="s">
        <v>90</v>
      </c>
      <c r="I93" s="4" t="s">
        <v>52</v>
      </c>
      <c r="J93" s="4" t="s">
        <v>53</v>
      </c>
      <c r="K93" s="4" t="s">
        <v>54</v>
      </c>
      <c r="L93" s="4" t="s">
        <v>121</v>
      </c>
      <c r="M93" s="4" t="s">
        <v>120</v>
      </c>
    </row>
    <row r="94" spans="2:13" ht="12.75">
      <c r="B94" s="5" t="s">
        <v>78</v>
      </c>
      <c r="C94" s="5" t="s">
        <v>155</v>
      </c>
      <c r="D94" s="5">
        <v>1</v>
      </c>
      <c r="E94" s="15">
        <v>40091</v>
      </c>
      <c r="F94" s="15">
        <v>40091</v>
      </c>
      <c r="G94" s="7"/>
      <c r="H94" s="7"/>
      <c r="I94" s="7"/>
      <c r="J94" s="7"/>
      <c r="K94" s="7"/>
      <c r="L94" s="7"/>
      <c r="M94" s="7"/>
    </row>
    <row r="95" spans="2:13" ht="25.5">
      <c r="B95" s="5"/>
      <c r="C95" s="5"/>
      <c r="D95" s="5"/>
      <c r="E95" s="15"/>
      <c r="F95" s="15"/>
      <c r="G95" s="5" t="s">
        <v>5</v>
      </c>
      <c r="H95" s="5" t="s">
        <v>78</v>
      </c>
      <c r="I95" s="5"/>
      <c r="J95" s="5"/>
      <c r="K95" s="5"/>
      <c r="L95" s="5"/>
      <c r="M95" s="5"/>
    </row>
    <row r="96" spans="2:13" ht="12.75">
      <c r="B96" s="5"/>
      <c r="C96" s="5"/>
      <c r="D96" s="5"/>
      <c r="E96" s="15"/>
      <c r="F96" s="15"/>
      <c r="G96" s="5" t="s">
        <v>6</v>
      </c>
      <c r="H96" s="5" t="s">
        <v>127</v>
      </c>
      <c r="I96" s="5" t="s">
        <v>162</v>
      </c>
      <c r="J96" s="15">
        <v>40091</v>
      </c>
      <c r="K96" s="15">
        <v>40091</v>
      </c>
      <c r="L96" s="5">
        <v>3</v>
      </c>
      <c r="M96" s="5">
        <v>6</v>
      </c>
    </row>
    <row r="97" spans="2:13" ht="12.75">
      <c r="B97" s="5"/>
      <c r="C97" s="5"/>
      <c r="D97" s="5"/>
      <c r="E97" s="15"/>
      <c r="F97" s="15"/>
      <c r="G97" s="5" t="s">
        <v>7</v>
      </c>
      <c r="H97" s="5" t="s">
        <v>127</v>
      </c>
      <c r="I97" s="5"/>
      <c r="J97" s="5"/>
      <c r="K97" s="5"/>
      <c r="L97" s="5"/>
      <c r="M97" s="5"/>
    </row>
    <row r="98" spans="2:13" ht="12.75">
      <c r="B98" s="5"/>
      <c r="C98" s="5"/>
      <c r="D98" s="5"/>
      <c r="E98" s="15"/>
      <c r="F98" s="15"/>
      <c r="G98" s="5" t="s">
        <v>8</v>
      </c>
      <c r="H98" s="5" t="s">
        <v>127</v>
      </c>
      <c r="I98" s="5"/>
      <c r="J98" s="9"/>
      <c r="K98" s="9"/>
      <c r="L98" s="5"/>
      <c r="M98" s="5"/>
    </row>
    <row r="99" spans="2:13" ht="12.75">
      <c r="B99" s="5"/>
      <c r="C99" s="5"/>
      <c r="D99" s="5"/>
      <c r="E99" s="15"/>
      <c r="F99" s="15"/>
      <c r="G99" s="5" t="s">
        <v>9</v>
      </c>
      <c r="H99" s="5" t="s">
        <v>127</v>
      </c>
      <c r="I99" s="5"/>
      <c r="J99" s="15"/>
      <c r="K99" s="9"/>
      <c r="L99" s="5"/>
      <c r="M99" s="5"/>
    </row>
    <row r="100" spans="2:13" ht="12.75">
      <c r="B100" s="5"/>
      <c r="C100" s="5"/>
      <c r="D100" s="5"/>
      <c r="E100" s="15"/>
      <c r="F100" s="15"/>
      <c r="G100" s="5" t="s">
        <v>92</v>
      </c>
      <c r="H100" s="5" t="s">
        <v>127</v>
      </c>
      <c r="I100" s="5"/>
      <c r="J100" s="15"/>
      <c r="K100" s="15"/>
      <c r="L100" s="5"/>
      <c r="M100" s="5"/>
    </row>
    <row r="101" spans="2:13" ht="25.5">
      <c r="B101" s="5" t="s">
        <v>93</v>
      </c>
      <c r="C101" s="5" t="s">
        <v>10</v>
      </c>
      <c r="D101" s="5">
        <v>7</v>
      </c>
      <c r="E101" s="15">
        <v>40092</v>
      </c>
      <c r="F101" s="15">
        <v>40100</v>
      </c>
      <c r="G101" s="7"/>
      <c r="H101" s="7"/>
      <c r="I101" s="7"/>
      <c r="J101" s="7"/>
      <c r="K101" s="7"/>
      <c r="L101" s="7"/>
      <c r="M101" s="7"/>
    </row>
    <row r="102" spans="2:13" ht="12.75">
      <c r="B102" s="5"/>
      <c r="C102" s="5"/>
      <c r="D102" s="5"/>
      <c r="E102" s="15"/>
      <c r="F102" s="15"/>
      <c r="G102" s="5" t="s">
        <v>84</v>
      </c>
      <c r="H102" s="5" t="s">
        <v>127</v>
      </c>
      <c r="I102" s="5"/>
      <c r="J102" s="5"/>
      <c r="K102" s="5"/>
      <c r="L102" s="5"/>
      <c r="M102" s="5"/>
    </row>
    <row r="103" spans="2:13" ht="12.75">
      <c r="B103" s="5"/>
      <c r="C103" s="5"/>
      <c r="D103" s="5"/>
      <c r="E103" s="15"/>
      <c r="F103" s="15"/>
      <c r="G103" s="5" t="s">
        <v>94</v>
      </c>
      <c r="H103" s="5" t="s">
        <v>127</v>
      </c>
      <c r="I103" s="5"/>
      <c r="J103" s="5"/>
      <c r="K103" s="5"/>
      <c r="L103" s="5"/>
      <c r="M103" s="5"/>
    </row>
    <row r="104" spans="2:13" ht="25.5">
      <c r="B104" s="5"/>
      <c r="C104" s="5"/>
      <c r="D104" s="5"/>
      <c r="E104" s="15"/>
      <c r="F104" s="15"/>
      <c r="G104" s="5" t="s">
        <v>37</v>
      </c>
      <c r="H104" s="5" t="s">
        <v>127</v>
      </c>
      <c r="I104" s="5"/>
      <c r="J104" s="5"/>
      <c r="K104" s="5"/>
      <c r="L104" s="5"/>
      <c r="M104" s="5"/>
    </row>
    <row r="105" spans="2:13" ht="12.75">
      <c r="B105" s="5"/>
      <c r="C105" s="5"/>
      <c r="D105" s="5"/>
      <c r="E105" s="15"/>
      <c r="F105" s="15"/>
      <c r="G105" s="5" t="s">
        <v>38</v>
      </c>
      <c r="H105" s="5" t="s">
        <v>127</v>
      </c>
      <c r="I105" s="5"/>
      <c r="J105" s="5"/>
      <c r="K105" s="5"/>
      <c r="L105" s="5"/>
      <c r="M105" s="5"/>
    </row>
    <row r="106" spans="2:13" ht="12.75">
      <c r="B106" s="5"/>
      <c r="C106" s="5"/>
      <c r="D106" s="5"/>
      <c r="E106" s="15"/>
      <c r="F106" s="15"/>
      <c r="G106" s="5" t="s">
        <v>89</v>
      </c>
      <c r="H106" s="5" t="s">
        <v>127</v>
      </c>
      <c r="I106" s="5"/>
      <c r="J106" s="5"/>
      <c r="K106" s="5"/>
      <c r="L106" s="5"/>
      <c r="M106" s="5"/>
    </row>
    <row r="107" spans="2:13" ht="12.75">
      <c r="B107" s="5"/>
      <c r="C107" s="5"/>
      <c r="D107" s="5"/>
      <c r="E107" s="15"/>
      <c r="F107" s="15"/>
      <c r="G107" s="5" t="s">
        <v>95</v>
      </c>
      <c r="H107" s="5" t="s">
        <v>127</v>
      </c>
      <c r="I107" s="5"/>
      <c r="J107" s="5"/>
      <c r="K107" s="5"/>
      <c r="L107" s="5"/>
      <c r="M107" s="5"/>
    </row>
    <row r="108" spans="2:13" ht="12.75">
      <c r="B108" s="5"/>
      <c r="C108" s="5"/>
      <c r="D108" s="5"/>
      <c r="E108" s="15"/>
      <c r="F108" s="15"/>
      <c r="G108" s="5" t="s">
        <v>39</v>
      </c>
      <c r="H108" s="5" t="s">
        <v>127</v>
      </c>
      <c r="I108" s="5"/>
      <c r="J108" s="5"/>
      <c r="K108" s="5"/>
      <c r="L108" s="5"/>
      <c r="M108" s="5"/>
    </row>
    <row r="109" spans="2:13" ht="12.75">
      <c r="B109" s="5"/>
      <c r="C109" s="5"/>
      <c r="D109" s="5"/>
      <c r="E109" s="15"/>
      <c r="F109" s="15"/>
      <c r="G109" s="5" t="s">
        <v>96</v>
      </c>
      <c r="H109" s="5" t="s">
        <v>127</v>
      </c>
      <c r="I109" s="5"/>
      <c r="J109" s="5"/>
      <c r="K109" s="5"/>
      <c r="L109" s="5"/>
      <c r="M109" s="5"/>
    </row>
    <row r="110" spans="2:13" ht="25.5">
      <c r="B110" s="5"/>
      <c r="C110" s="5"/>
      <c r="D110" s="5"/>
      <c r="E110" s="15"/>
      <c r="F110" s="15"/>
      <c r="G110" s="5" t="s">
        <v>40</v>
      </c>
      <c r="H110" s="5" t="s">
        <v>127</v>
      </c>
      <c r="I110" s="5" t="s">
        <v>163</v>
      </c>
      <c r="J110" s="15">
        <v>40092</v>
      </c>
      <c r="K110" s="15">
        <v>40100</v>
      </c>
      <c r="L110" s="5">
        <v>21</v>
      </c>
      <c r="M110" s="5">
        <v>42</v>
      </c>
    </row>
    <row r="111" spans="2:13" ht="12.75">
      <c r="B111" s="5"/>
      <c r="C111" s="5"/>
      <c r="D111" s="5"/>
      <c r="E111" s="15"/>
      <c r="F111" s="15"/>
      <c r="G111" s="5" t="s">
        <v>97</v>
      </c>
      <c r="H111" s="5" t="s">
        <v>78</v>
      </c>
      <c r="I111" s="5"/>
      <c r="J111" s="5"/>
      <c r="K111" s="5"/>
      <c r="L111" s="5"/>
      <c r="M111" s="5"/>
    </row>
    <row r="112" spans="2:13" ht="12.75">
      <c r="B112" s="5"/>
      <c r="C112" s="5"/>
      <c r="D112" s="5"/>
      <c r="E112" s="15"/>
      <c r="F112" s="15"/>
      <c r="G112" s="5" t="s">
        <v>11</v>
      </c>
      <c r="H112" s="5" t="s">
        <v>78</v>
      </c>
      <c r="I112" s="5"/>
      <c r="J112" s="5"/>
      <c r="K112" s="5"/>
      <c r="L112" s="5"/>
      <c r="M112" s="5"/>
    </row>
    <row r="113" spans="2:13" ht="12.75">
      <c r="B113" s="5"/>
      <c r="C113" s="5"/>
      <c r="D113" s="5"/>
      <c r="E113" s="15"/>
      <c r="F113" s="15"/>
      <c r="G113" s="5" t="s">
        <v>13</v>
      </c>
      <c r="H113" s="5" t="s">
        <v>78</v>
      </c>
      <c r="I113" s="5"/>
      <c r="J113" s="5"/>
      <c r="K113" s="5"/>
      <c r="L113" s="5"/>
      <c r="M113" s="5"/>
    </row>
    <row r="114" spans="2:13" ht="12.75">
      <c r="B114" s="5"/>
      <c r="C114" s="5"/>
      <c r="D114" s="5"/>
      <c r="E114" s="15"/>
      <c r="F114" s="15"/>
      <c r="G114" s="5" t="s">
        <v>41</v>
      </c>
      <c r="H114" s="5" t="s">
        <v>78</v>
      </c>
      <c r="I114" s="5"/>
      <c r="J114" s="5"/>
      <c r="K114" s="5"/>
      <c r="L114" s="5"/>
      <c r="M114" s="5"/>
    </row>
    <row r="115" spans="2:13" ht="12.75">
      <c r="B115" s="5"/>
      <c r="C115" s="5"/>
      <c r="D115" s="5"/>
      <c r="E115" s="15"/>
      <c r="F115" s="15"/>
      <c r="G115" s="5" t="s">
        <v>42</v>
      </c>
      <c r="H115" s="5" t="s">
        <v>127</v>
      </c>
      <c r="I115" s="5"/>
      <c r="J115" s="5"/>
      <c r="K115" s="5"/>
      <c r="L115" s="5"/>
      <c r="M115" s="5"/>
    </row>
    <row r="116" spans="2:13" ht="12.75">
      <c r="B116" s="5"/>
      <c r="C116" s="5"/>
      <c r="D116" s="5"/>
      <c r="E116" s="15"/>
      <c r="F116" s="15"/>
      <c r="G116" s="5" t="s">
        <v>43</v>
      </c>
      <c r="H116" s="5" t="s">
        <v>78</v>
      </c>
      <c r="I116" s="5"/>
      <c r="J116" s="5"/>
      <c r="K116" s="5"/>
      <c r="L116" s="5"/>
      <c r="M116" s="5"/>
    </row>
    <row r="117" spans="2:13" ht="12.75">
      <c r="B117" s="5"/>
      <c r="C117" s="5"/>
      <c r="D117" s="5"/>
      <c r="E117" s="15"/>
      <c r="F117" s="15"/>
      <c r="G117" s="5" t="s">
        <v>12</v>
      </c>
      <c r="H117" s="5" t="s">
        <v>127</v>
      </c>
      <c r="I117" s="5"/>
      <c r="J117" s="5"/>
      <c r="K117" s="5"/>
      <c r="L117" s="5"/>
      <c r="M117" s="5"/>
    </row>
    <row r="118" spans="2:13" ht="12.75">
      <c r="B118" s="5"/>
      <c r="C118" s="5"/>
      <c r="D118" s="5"/>
      <c r="E118" s="15"/>
      <c r="F118" s="15"/>
      <c r="G118" s="5" t="s">
        <v>108</v>
      </c>
      <c r="H118" s="5" t="s">
        <v>78</v>
      </c>
      <c r="I118" s="5"/>
      <c r="J118" s="5"/>
      <c r="K118" s="5"/>
      <c r="L118" s="5"/>
      <c r="M118" s="5"/>
    </row>
    <row r="119" spans="2:13" ht="12.75">
      <c r="B119" s="5"/>
      <c r="C119" s="5"/>
      <c r="D119" s="5"/>
      <c r="E119" s="15"/>
      <c r="F119" s="15"/>
      <c r="G119" s="5" t="s">
        <v>105</v>
      </c>
      <c r="H119" s="5" t="s">
        <v>127</v>
      </c>
      <c r="I119" s="5"/>
      <c r="J119" s="5"/>
      <c r="K119" s="5"/>
      <c r="L119" s="5"/>
      <c r="M119" s="5"/>
    </row>
    <row r="120" spans="2:13" ht="12.75">
      <c r="B120" s="5"/>
      <c r="C120" s="5"/>
      <c r="D120" s="5"/>
      <c r="E120" s="15"/>
      <c r="F120" s="15"/>
      <c r="G120" s="5" t="s">
        <v>14</v>
      </c>
      <c r="H120" s="5" t="s">
        <v>78</v>
      </c>
      <c r="I120" s="5"/>
      <c r="J120" s="5"/>
      <c r="K120" s="5"/>
      <c r="L120" s="5"/>
      <c r="M120" s="5"/>
    </row>
    <row r="121" spans="2:13" ht="12.75">
      <c r="B121" s="5"/>
      <c r="C121" s="5"/>
      <c r="D121" s="5"/>
      <c r="E121" s="15"/>
      <c r="F121" s="15"/>
      <c r="G121" s="5" t="s">
        <v>87</v>
      </c>
      <c r="H121" s="5" t="s">
        <v>78</v>
      </c>
      <c r="I121" s="5"/>
      <c r="J121" s="5"/>
      <c r="K121" s="5"/>
      <c r="L121" s="5"/>
      <c r="M121" s="5"/>
    </row>
    <row r="122" spans="2:13" ht="12.75">
      <c r="B122" s="5"/>
      <c r="C122" s="5"/>
      <c r="D122" s="5"/>
      <c r="E122" s="15"/>
      <c r="F122" s="15"/>
      <c r="G122" s="5" t="s">
        <v>115</v>
      </c>
      <c r="H122" s="5" t="s">
        <v>78</v>
      </c>
      <c r="I122" s="5"/>
      <c r="J122" s="5"/>
      <c r="K122" s="5"/>
      <c r="L122" s="5"/>
      <c r="M122" s="5"/>
    </row>
    <row r="123" spans="2:13" ht="12.75">
      <c r="B123" s="5"/>
      <c r="C123" s="5"/>
      <c r="D123" s="5"/>
      <c r="E123" s="15"/>
      <c r="F123" s="15"/>
      <c r="G123" s="5" t="s">
        <v>116</v>
      </c>
      <c r="H123" s="5" t="s">
        <v>127</v>
      </c>
      <c r="I123" s="5"/>
      <c r="J123" s="5"/>
      <c r="K123" s="5"/>
      <c r="L123" s="5"/>
      <c r="M123" s="5"/>
    </row>
    <row r="124" spans="2:13" ht="12.75">
      <c r="B124" s="5" t="s">
        <v>34</v>
      </c>
      <c r="C124" s="5" t="s">
        <v>2</v>
      </c>
      <c r="D124" s="5">
        <v>10</v>
      </c>
      <c r="E124" s="15">
        <v>40101</v>
      </c>
      <c r="F124" s="15">
        <v>40114</v>
      </c>
      <c r="G124" s="7"/>
      <c r="H124" s="7"/>
      <c r="I124" s="7"/>
      <c r="J124" s="7"/>
      <c r="K124" s="7"/>
      <c r="L124" s="7"/>
      <c r="M124" s="7"/>
    </row>
    <row r="125" spans="2:13" ht="12.75">
      <c r="B125" s="5"/>
      <c r="C125" s="5"/>
      <c r="D125" s="5"/>
      <c r="E125" s="15"/>
      <c r="F125" s="15"/>
      <c r="G125" s="5" t="s">
        <v>85</v>
      </c>
      <c r="H125" s="5" t="s">
        <v>127</v>
      </c>
      <c r="I125" s="5"/>
      <c r="J125" s="5"/>
      <c r="K125" s="5"/>
      <c r="L125" s="5"/>
      <c r="M125" s="5"/>
    </row>
    <row r="126" spans="2:13" ht="12.75">
      <c r="B126" s="5"/>
      <c r="C126" s="5"/>
      <c r="D126" s="5"/>
      <c r="E126" s="15"/>
      <c r="F126" s="15"/>
      <c r="G126" s="5" t="s">
        <v>46</v>
      </c>
      <c r="H126" s="5" t="s">
        <v>127</v>
      </c>
      <c r="I126" s="5"/>
      <c r="J126" s="5"/>
      <c r="K126" s="5"/>
      <c r="L126" s="5"/>
      <c r="M126" s="5"/>
    </row>
    <row r="127" spans="2:13" ht="12.75">
      <c r="B127" s="5"/>
      <c r="C127" s="5"/>
      <c r="D127" s="5"/>
      <c r="E127" s="15"/>
      <c r="F127" s="15"/>
      <c r="G127" s="5" t="s">
        <v>98</v>
      </c>
      <c r="H127" s="5" t="s">
        <v>127</v>
      </c>
      <c r="I127" s="5"/>
      <c r="J127" s="5"/>
      <c r="K127" s="5"/>
      <c r="L127" s="5"/>
      <c r="M127" s="5"/>
    </row>
    <row r="128" spans="2:13" ht="38.25">
      <c r="B128" s="5"/>
      <c r="C128" s="5"/>
      <c r="D128" s="5"/>
      <c r="E128" s="15"/>
      <c r="F128" s="15"/>
      <c r="G128" s="5" t="s">
        <v>99</v>
      </c>
      <c r="H128" s="5" t="s">
        <v>127</v>
      </c>
      <c r="I128" s="5" t="s">
        <v>164</v>
      </c>
      <c r="J128" s="15">
        <v>40101</v>
      </c>
      <c r="K128" s="15">
        <v>40114</v>
      </c>
      <c r="L128" s="5">
        <v>30</v>
      </c>
      <c r="M128" s="5">
        <v>60</v>
      </c>
    </row>
    <row r="129" spans="2:13" ht="12.75">
      <c r="B129" s="5"/>
      <c r="C129" s="5"/>
      <c r="D129" s="5"/>
      <c r="E129" s="15"/>
      <c r="F129" s="15"/>
      <c r="G129" s="5" t="s">
        <v>44</v>
      </c>
      <c r="H129" s="5" t="s">
        <v>127</v>
      </c>
      <c r="I129" s="5"/>
      <c r="J129" s="5"/>
      <c r="K129" s="5"/>
      <c r="L129" s="5"/>
      <c r="M129" s="5"/>
    </row>
    <row r="130" spans="2:13" ht="12.75">
      <c r="B130" s="5"/>
      <c r="C130" s="5"/>
      <c r="D130" s="5"/>
      <c r="E130" s="15"/>
      <c r="F130" s="15"/>
      <c r="G130" s="5" t="s">
        <v>100</v>
      </c>
      <c r="H130" s="5" t="s">
        <v>127</v>
      </c>
      <c r="I130" s="5"/>
      <c r="J130" s="5"/>
      <c r="K130" s="5"/>
      <c r="L130" s="5"/>
      <c r="M130" s="5"/>
    </row>
    <row r="131" spans="2:13" ht="12.75">
      <c r="B131" s="5"/>
      <c r="C131" s="5"/>
      <c r="D131" s="5"/>
      <c r="E131" s="15"/>
      <c r="F131" s="15"/>
      <c r="G131" s="5" t="s">
        <v>15</v>
      </c>
      <c r="H131" s="5" t="s">
        <v>127</v>
      </c>
      <c r="I131" s="5"/>
      <c r="J131" s="5"/>
      <c r="K131" s="5"/>
      <c r="L131" s="5"/>
      <c r="M131" s="5"/>
    </row>
    <row r="132" spans="2:13" ht="12.75">
      <c r="B132" s="5"/>
      <c r="C132" s="5"/>
      <c r="D132" s="5"/>
      <c r="E132" s="15"/>
      <c r="F132" s="15"/>
      <c r="G132" s="5" t="s">
        <v>16</v>
      </c>
      <c r="H132" s="5" t="s">
        <v>78</v>
      </c>
      <c r="I132" s="5"/>
      <c r="J132" s="5"/>
      <c r="K132" s="5"/>
      <c r="L132" s="5"/>
      <c r="M132" s="5"/>
    </row>
    <row r="133" spans="2:13" ht="12.75">
      <c r="B133" s="5"/>
      <c r="C133" s="5"/>
      <c r="D133" s="5"/>
      <c r="E133" s="15"/>
      <c r="F133" s="15"/>
      <c r="G133" s="5" t="s">
        <v>109</v>
      </c>
      <c r="H133" s="5" t="s">
        <v>78</v>
      </c>
      <c r="I133" s="5"/>
      <c r="J133" s="5"/>
      <c r="K133" s="5"/>
      <c r="L133" s="5"/>
      <c r="M133" s="5"/>
    </row>
    <row r="134" spans="2:13" ht="12.75">
      <c r="B134" s="5"/>
      <c r="C134" s="5"/>
      <c r="D134" s="5"/>
      <c r="E134" s="15"/>
      <c r="F134" s="15"/>
      <c r="G134" s="5" t="s">
        <v>101</v>
      </c>
      <c r="H134" s="5" t="s">
        <v>127</v>
      </c>
      <c r="I134" s="5"/>
      <c r="J134" s="5"/>
      <c r="K134" s="5"/>
      <c r="L134" s="5"/>
      <c r="M134" s="5"/>
    </row>
    <row r="135" spans="2:13" ht="12.75">
      <c r="B135" s="5"/>
      <c r="C135" s="5"/>
      <c r="D135" s="5"/>
      <c r="E135" s="15"/>
      <c r="F135" s="15"/>
      <c r="G135" s="5" t="s">
        <v>17</v>
      </c>
      <c r="H135" s="5" t="s">
        <v>78</v>
      </c>
      <c r="I135" s="5"/>
      <c r="J135" s="5"/>
      <c r="K135" s="5"/>
      <c r="L135" s="5"/>
      <c r="M135" s="5"/>
    </row>
    <row r="136" spans="2:13" ht="12.75">
      <c r="B136" s="5"/>
      <c r="C136" s="5"/>
      <c r="D136" s="5"/>
      <c r="E136" s="15"/>
      <c r="F136" s="15"/>
      <c r="G136" s="5" t="s">
        <v>110</v>
      </c>
      <c r="H136" s="5" t="s">
        <v>78</v>
      </c>
      <c r="I136" s="5"/>
      <c r="J136" s="5"/>
      <c r="K136" s="5"/>
      <c r="L136" s="5"/>
      <c r="M136" s="5"/>
    </row>
    <row r="137" spans="2:13" ht="12.75">
      <c r="B137" s="5"/>
      <c r="C137" s="5"/>
      <c r="D137" s="5"/>
      <c r="E137" s="15"/>
      <c r="F137" s="15"/>
      <c r="G137" s="5" t="s">
        <v>18</v>
      </c>
      <c r="H137" s="5" t="s">
        <v>127</v>
      </c>
      <c r="I137" s="5"/>
      <c r="J137" s="5"/>
      <c r="K137" s="5"/>
      <c r="L137" s="5"/>
      <c r="M137" s="5"/>
    </row>
    <row r="138" spans="2:13" ht="12.75">
      <c r="B138" s="5"/>
      <c r="C138" s="5"/>
      <c r="D138" s="5"/>
      <c r="E138" s="15"/>
      <c r="F138" s="15"/>
      <c r="G138" s="5" t="s">
        <v>19</v>
      </c>
      <c r="H138" s="5" t="s">
        <v>127</v>
      </c>
      <c r="I138" s="5"/>
      <c r="J138" s="5"/>
      <c r="K138" s="5"/>
      <c r="L138" s="5"/>
      <c r="M138" s="5"/>
    </row>
    <row r="139" spans="2:13" ht="12.75">
      <c r="B139" s="5"/>
      <c r="C139" s="5"/>
      <c r="D139" s="5"/>
      <c r="E139" s="15"/>
      <c r="F139" s="15"/>
      <c r="G139" s="5" t="s">
        <v>45</v>
      </c>
      <c r="H139" s="5" t="s">
        <v>78</v>
      </c>
      <c r="I139" s="5"/>
      <c r="J139" s="5"/>
      <c r="K139" s="5"/>
      <c r="L139" s="5"/>
      <c r="M139" s="5"/>
    </row>
    <row r="140" spans="2:13" ht="12.75">
      <c r="B140" s="5"/>
      <c r="C140" s="5"/>
      <c r="D140" s="5"/>
      <c r="E140" s="15"/>
      <c r="F140" s="15"/>
      <c r="G140" s="5" t="s">
        <v>106</v>
      </c>
      <c r="H140" s="5" t="s">
        <v>127</v>
      </c>
      <c r="I140" s="5"/>
      <c r="J140" s="5"/>
      <c r="K140" s="5"/>
      <c r="L140" s="5"/>
      <c r="M140" s="5"/>
    </row>
    <row r="141" spans="2:13" ht="12.75">
      <c r="B141" s="5"/>
      <c r="C141" s="5"/>
      <c r="D141" s="5"/>
      <c r="E141" s="15"/>
      <c r="F141" s="15"/>
      <c r="G141" s="5" t="s">
        <v>87</v>
      </c>
      <c r="H141" s="5" t="s">
        <v>78</v>
      </c>
      <c r="I141" s="5"/>
      <c r="J141" s="5"/>
      <c r="K141" s="5"/>
      <c r="L141" s="5"/>
      <c r="M141" s="5"/>
    </row>
    <row r="142" spans="2:13" ht="12.75">
      <c r="B142" s="5"/>
      <c r="C142" s="5"/>
      <c r="D142" s="5"/>
      <c r="E142" s="15"/>
      <c r="F142" s="15"/>
      <c r="G142" s="5" t="s">
        <v>115</v>
      </c>
      <c r="H142" s="5" t="s">
        <v>78</v>
      </c>
      <c r="I142" s="5"/>
      <c r="J142" s="5"/>
      <c r="K142" s="5"/>
      <c r="L142" s="5"/>
      <c r="M142" s="5"/>
    </row>
    <row r="143" spans="2:13" ht="12.75">
      <c r="B143" s="5"/>
      <c r="C143" s="5"/>
      <c r="D143" s="5"/>
      <c r="E143" s="15"/>
      <c r="F143" s="15"/>
      <c r="G143" s="5" t="s">
        <v>117</v>
      </c>
      <c r="H143" s="5" t="s">
        <v>127</v>
      </c>
      <c r="I143" s="5"/>
      <c r="J143" s="5"/>
      <c r="K143" s="5"/>
      <c r="L143" s="5"/>
      <c r="M143" s="5"/>
    </row>
    <row r="144" spans="2:13" ht="25.5">
      <c r="B144" s="5" t="s">
        <v>35</v>
      </c>
      <c r="C144" s="5" t="s">
        <v>20</v>
      </c>
      <c r="D144" s="5">
        <v>8</v>
      </c>
      <c r="E144" s="15">
        <v>40115</v>
      </c>
      <c r="F144" s="15">
        <v>40126</v>
      </c>
      <c r="G144" s="7"/>
      <c r="H144" s="7"/>
      <c r="I144" s="7"/>
      <c r="J144" s="7"/>
      <c r="K144" s="7"/>
      <c r="L144" s="7"/>
      <c r="M144" s="7"/>
    </row>
    <row r="145" spans="2:13" ht="12.75">
      <c r="B145" s="5"/>
      <c r="C145" s="5"/>
      <c r="D145" s="5"/>
      <c r="E145" s="15"/>
      <c r="F145" s="15"/>
      <c r="G145" s="5" t="s">
        <v>102</v>
      </c>
      <c r="H145" s="5" t="s">
        <v>127</v>
      </c>
      <c r="I145" s="5"/>
      <c r="J145" s="5"/>
      <c r="K145" s="5"/>
      <c r="L145" s="5"/>
      <c r="M145" s="5"/>
    </row>
    <row r="146" spans="2:13" ht="12.75">
      <c r="B146" s="5"/>
      <c r="C146" s="5"/>
      <c r="D146" s="5"/>
      <c r="E146" s="15"/>
      <c r="F146" s="15"/>
      <c r="G146" s="5" t="s">
        <v>49</v>
      </c>
      <c r="H146" s="5" t="s">
        <v>127</v>
      </c>
      <c r="I146" s="5"/>
      <c r="J146" s="5"/>
      <c r="K146" s="5"/>
      <c r="L146" s="5"/>
      <c r="M146" s="5"/>
    </row>
    <row r="147" spans="2:13" ht="12.75">
      <c r="B147" s="5"/>
      <c r="C147" s="5"/>
      <c r="D147" s="5"/>
      <c r="E147" s="15"/>
      <c r="F147" s="15"/>
      <c r="G147" s="5" t="s">
        <v>21</v>
      </c>
      <c r="H147" s="5" t="s">
        <v>127</v>
      </c>
      <c r="I147" s="5"/>
      <c r="J147" s="5"/>
      <c r="K147" s="5"/>
      <c r="L147" s="5"/>
      <c r="M147" s="5"/>
    </row>
    <row r="148" spans="2:13" ht="38.25">
      <c r="B148" s="5"/>
      <c r="C148" s="5"/>
      <c r="D148" s="5"/>
      <c r="E148" s="15"/>
      <c r="F148" s="15"/>
      <c r="G148" s="5" t="s">
        <v>103</v>
      </c>
      <c r="H148" s="5" t="s">
        <v>127</v>
      </c>
      <c r="I148" s="5" t="s">
        <v>165</v>
      </c>
      <c r="J148" s="15">
        <v>40115</v>
      </c>
      <c r="K148" s="15">
        <v>40126</v>
      </c>
      <c r="L148" s="5">
        <v>24</v>
      </c>
      <c r="M148" s="5">
        <v>48</v>
      </c>
    </row>
    <row r="149" spans="2:13" ht="12.75">
      <c r="B149" s="5"/>
      <c r="C149" s="5"/>
      <c r="D149" s="5"/>
      <c r="E149" s="15"/>
      <c r="F149" s="15"/>
      <c r="G149" s="5" t="s">
        <v>22</v>
      </c>
      <c r="H149" s="5" t="s">
        <v>127</v>
      </c>
      <c r="I149" s="5"/>
      <c r="J149" s="5"/>
      <c r="K149" s="5"/>
      <c r="L149" s="5"/>
      <c r="M149" s="5"/>
    </row>
    <row r="150" spans="2:13" ht="25.5">
      <c r="B150" s="5"/>
      <c r="C150" s="5"/>
      <c r="D150" s="5"/>
      <c r="E150" s="15"/>
      <c r="F150" s="15"/>
      <c r="G150" s="5" t="s">
        <v>47</v>
      </c>
      <c r="H150" s="5" t="s">
        <v>78</v>
      </c>
      <c r="I150" s="5"/>
      <c r="J150" s="5"/>
      <c r="K150" s="5"/>
      <c r="L150" s="5"/>
      <c r="M150" s="5"/>
    </row>
    <row r="151" spans="2:13" ht="12.75">
      <c r="B151" s="5"/>
      <c r="C151" s="5"/>
      <c r="D151" s="5"/>
      <c r="E151" s="15"/>
      <c r="F151" s="15"/>
      <c r="G151" s="5" t="s">
        <v>23</v>
      </c>
      <c r="H151" s="5" t="s">
        <v>127</v>
      </c>
      <c r="I151" s="5"/>
      <c r="J151" s="5"/>
      <c r="K151" s="5"/>
      <c r="L151" s="5"/>
      <c r="M151" s="5"/>
    </row>
    <row r="152" spans="2:13" ht="12.75">
      <c r="B152" s="5"/>
      <c r="C152" s="5"/>
      <c r="D152" s="5"/>
      <c r="E152" s="15"/>
      <c r="F152" s="15"/>
      <c r="G152" s="5" t="s">
        <v>111</v>
      </c>
      <c r="H152" s="5" t="s">
        <v>78</v>
      </c>
      <c r="I152" s="5"/>
      <c r="J152" s="5"/>
      <c r="K152" s="5"/>
      <c r="L152" s="5"/>
      <c r="M152" s="5"/>
    </row>
    <row r="153" spans="2:13" ht="12.75">
      <c r="B153" s="5"/>
      <c r="C153" s="5"/>
      <c r="D153" s="5"/>
      <c r="E153" s="15"/>
      <c r="F153" s="15"/>
      <c r="G153" s="5" t="s">
        <v>48</v>
      </c>
      <c r="H153" s="5" t="s">
        <v>127</v>
      </c>
      <c r="I153" s="5"/>
      <c r="J153" s="5"/>
      <c r="K153" s="5"/>
      <c r="L153" s="5"/>
      <c r="M153" s="5"/>
    </row>
    <row r="154" spans="2:13" ht="25.5">
      <c r="B154" s="5"/>
      <c r="C154" s="5"/>
      <c r="D154" s="5"/>
      <c r="E154" s="15"/>
      <c r="F154" s="15"/>
      <c r="G154" s="5" t="s">
        <v>24</v>
      </c>
      <c r="H154" s="5" t="s">
        <v>127</v>
      </c>
      <c r="I154" s="5"/>
      <c r="J154" s="5"/>
      <c r="K154" s="5"/>
      <c r="L154" s="5"/>
      <c r="M154" s="5"/>
    </row>
    <row r="155" spans="2:13" ht="12.75">
      <c r="B155" s="5"/>
      <c r="C155" s="5"/>
      <c r="D155" s="5"/>
      <c r="E155" s="15"/>
      <c r="F155" s="15"/>
      <c r="G155" s="5" t="s">
        <v>25</v>
      </c>
      <c r="H155" s="5" t="s">
        <v>127</v>
      </c>
      <c r="I155" s="5"/>
      <c r="J155" s="5"/>
      <c r="K155" s="5"/>
      <c r="L155" s="5"/>
      <c r="M155" s="5"/>
    </row>
    <row r="156" spans="2:13" ht="12.75">
      <c r="B156" s="5"/>
      <c r="C156" s="5"/>
      <c r="D156" s="5"/>
      <c r="E156" s="15"/>
      <c r="F156" s="15"/>
      <c r="G156" s="5" t="s">
        <v>104</v>
      </c>
      <c r="H156" s="5" t="s">
        <v>78</v>
      </c>
      <c r="I156" s="5"/>
      <c r="J156" s="5"/>
      <c r="K156" s="5"/>
      <c r="L156" s="5"/>
      <c r="M156" s="5"/>
    </row>
    <row r="157" spans="2:13" ht="12.75">
      <c r="B157" s="5"/>
      <c r="C157" s="5"/>
      <c r="D157" s="5"/>
      <c r="E157" s="15"/>
      <c r="F157" s="15"/>
      <c r="G157" s="5" t="s">
        <v>88</v>
      </c>
      <c r="H157" s="5" t="s">
        <v>78</v>
      </c>
      <c r="I157" s="5"/>
      <c r="J157" s="5"/>
      <c r="K157" s="5"/>
      <c r="L157" s="5"/>
      <c r="M157" s="5"/>
    </row>
    <row r="158" spans="2:13" ht="12.75">
      <c r="B158" s="5"/>
      <c r="C158" s="5"/>
      <c r="D158" s="5"/>
      <c r="E158" s="15"/>
      <c r="F158" s="15"/>
      <c r="G158" s="5" t="s">
        <v>105</v>
      </c>
      <c r="H158" s="5" t="s">
        <v>127</v>
      </c>
      <c r="I158" s="5"/>
      <c r="J158" s="5"/>
      <c r="K158" s="5"/>
      <c r="L158" s="5"/>
      <c r="M158" s="5"/>
    </row>
    <row r="159" spans="2:13" ht="12.75">
      <c r="B159" s="5"/>
      <c r="C159" s="5"/>
      <c r="D159" s="5"/>
      <c r="E159" s="15"/>
      <c r="F159" s="15"/>
      <c r="G159" s="5" t="s">
        <v>115</v>
      </c>
      <c r="H159" s="5" t="s">
        <v>78</v>
      </c>
      <c r="I159" s="5"/>
      <c r="J159" s="5"/>
      <c r="K159" s="5"/>
      <c r="L159" s="5"/>
      <c r="M159" s="5"/>
    </row>
    <row r="160" spans="2:13" ht="12.75">
      <c r="B160" s="5"/>
      <c r="C160" s="5"/>
      <c r="D160" s="5"/>
      <c r="E160" s="15"/>
      <c r="F160" s="15"/>
      <c r="G160" s="5" t="s">
        <v>118</v>
      </c>
      <c r="H160" s="5" t="s">
        <v>127</v>
      </c>
      <c r="I160" s="5"/>
      <c r="J160" s="5"/>
      <c r="K160" s="5"/>
      <c r="L160" s="5"/>
      <c r="M160" s="5"/>
    </row>
    <row r="161" spans="2:13" ht="12.75">
      <c r="B161" s="5" t="s">
        <v>36</v>
      </c>
      <c r="C161" s="5" t="s">
        <v>26</v>
      </c>
      <c r="D161" s="5">
        <v>4</v>
      </c>
      <c r="E161" s="15">
        <v>40126</v>
      </c>
      <c r="F161" s="15">
        <v>40130</v>
      </c>
      <c r="G161" s="7"/>
      <c r="H161" s="7"/>
      <c r="I161" s="7"/>
      <c r="J161" s="7"/>
      <c r="K161" s="7"/>
      <c r="L161" s="7"/>
      <c r="M161" s="7"/>
    </row>
    <row r="162" spans="2:13" ht="12.75">
      <c r="B162" s="5"/>
      <c r="C162" s="5"/>
      <c r="D162" s="5"/>
      <c r="E162" s="15"/>
      <c r="F162" s="15"/>
      <c r="G162" s="5" t="s">
        <v>86</v>
      </c>
      <c r="H162" s="5" t="s">
        <v>127</v>
      </c>
      <c r="I162" s="5"/>
      <c r="J162" s="5"/>
      <c r="K162" s="5"/>
      <c r="L162" s="5"/>
      <c r="M162" s="5"/>
    </row>
    <row r="163" spans="2:13" ht="12.75">
      <c r="B163" s="5"/>
      <c r="C163" s="5"/>
      <c r="D163" s="5"/>
      <c r="E163" s="15"/>
      <c r="F163" s="15"/>
      <c r="G163" s="5" t="s">
        <v>50</v>
      </c>
      <c r="H163" s="5" t="s">
        <v>127</v>
      </c>
      <c r="I163" s="5"/>
      <c r="J163" s="5"/>
      <c r="K163" s="5"/>
      <c r="L163" s="5"/>
      <c r="M163" s="5"/>
    </row>
    <row r="164" spans="2:13" ht="12.75">
      <c r="B164" s="5"/>
      <c r="C164" s="5"/>
      <c r="D164" s="5"/>
      <c r="E164" s="15"/>
      <c r="F164" s="15"/>
      <c r="G164" s="5" t="s">
        <v>27</v>
      </c>
      <c r="H164" s="5" t="s">
        <v>127</v>
      </c>
      <c r="I164" s="5"/>
      <c r="J164" s="5"/>
      <c r="K164" s="5"/>
      <c r="L164" s="5"/>
      <c r="M164" s="5"/>
    </row>
    <row r="165" spans="2:13" ht="12.75">
      <c r="B165" s="5"/>
      <c r="C165" s="5"/>
      <c r="D165" s="5"/>
      <c r="E165" s="15"/>
      <c r="F165" s="15"/>
      <c r="G165" s="5" t="s">
        <v>28</v>
      </c>
      <c r="H165" s="5" t="s">
        <v>127</v>
      </c>
      <c r="I165" s="5"/>
      <c r="J165" s="5"/>
      <c r="K165" s="5"/>
      <c r="L165" s="5"/>
      <c r="M165" s="5"/>
    </row>
    <row r="166" spans="2:13" ht="12.75">
      <c r="B166" s="5"/>
      <c r="C166" s="5"/>
      <c r="D166" s="5"/>
      <c r="E166" s="15"/>
      <c r="F166" s="15"/>
      <c r="G166" s="5" t="s">
        <v>29</v>
      </c>
      <c r="H166" s="5" t="s">
        <v>127</v>
      </c>
      <c r="I166" s="5"/>
      <c r="J166" s="5"/>
      <c r="K166" s="5"/>
      <c r="L166" s="5"/>
      <c r="M166" s="5"/>
    </row>
    <row r="167" spans="2:13" ht="12.75">
      <c r="B167" s="5"/>
      <c r="C167" s="5"/>
      <c r="D167" s="5"/>
      <c r="E167" s="15"/>
      <c r="F167" s="15"/>
      <c r="G167" s="5" t="s">
        <v>87</v>
      </c>
      <c r="H167" s="5" t="s">
        <v>127</v>
      </c>
      <c r="I167" s="5"/>
      <c r="J167" s="5"/>
      <c r="K167" s="5"/>
      <c r="L167" s="5"/>
      <c r="M167" s="5"/>
    </row>
    <row r="168" spans="2:13" ht="25.5">
      <c r="B168" s="5"/>
      <c r="C168" s="5"/>
      <c r="D168" s="5"/>
      <c r="E168" s="15"/>
      <c r="F168" s="15"/>
      <c r="G168" s="5" t="s">
        <v>30</v>
      </c>
      <c r="H168" s="5" t="s">
        <v>127</v>
      </c>
      <c r="I168" s="5"/>
      <c r="J168" s="5"/>
      <c r="K168" s="5"/>
      <c r="L168" s="5"/>
      <c r="M168" s="5"/>
    </row>
    <row r="169" spans="2:13" ht="38.25">
      <c r="B169" s="5"/>
      <c r="C169" s="5"/>
      <c r="D169" s="5"/>
      <c r="E169" s="15"/>
      <c r="F169" s="15"/>
      <c r="G169" s="5" t="s">
        <v>51</v>
      </c>
      <c r="H169" s="5" t="s">
        <v>127</v>
      </c>
      <c r="I169" s="5" t="s">
        <v>166</v>
      </c>
      <c r="J169" s="15">
        <v>40126</v>
      </c>
      <c r="K169" s="15">
        <v>40130</v>
      </c>
      <c r="L169" s="5">
        <v>12</v>
      </c>
      <c r="M169" s="5">
        <v>24</v>
      </c>
    </row>
    <row r="170" spans="2:13" ht="12.75">
      <c r="B170" s="5"/>
      <c r="C170" s="5"/>
      <c r="D170" s="5"/>
      <c r="E170" s="15"/>
      <c r="F170" s="15"/>
      <c r="G170" s="5" t="s">
        <v>91</v>
      </c>
      <c r="H170" s="5" t="s">
        <v>127</v>
      </c>
      <c r="I170" s="5"/>
      <c r="J170" s="5"/>
      <c r="K170" s="5"/>
      <c r="L170" s="5"/>
      <c r="M170" s="5"/>
    </row>
    <row r="171" spans="2:13" ht="12.75">
      <c r="B171" s="5"/>
      <c r="C171" s="5"/>
      <c r="D171" s="5"/>
      <c r="E171" s="15"/>
      <c r="F171" s="15"/>
      <c r="G171" s="5" t="s">
        <v>107</v>
      </c>
      <c r="H171" s="5" t="s">
        <v>127</v>
      </c>
      <c r="I171" s="5"/>
      <c r="J171" s="5"/>
      <c r="K171" s="5"/>
      <c r="L171" s="5"/>
      <c r="M171" s="5"/>
    </row>
    <row r="172" spans="2:13" ht="12.75">
      <c r="B172" s="5"/>
      <c r="C172" s="5"/>
      <c r="D172" s="5"/>
      <c r="E172" s="15"/>
      <c r="F172" s="15"/>
      <c r="G172" s="5" t="s">
        <v>31</v>
      </c>
      <c r="H172" s="5" t="s">
        <v>127</v>
      </c>
      <c r="I172" s="5"/>
      <c r="J172" s="5"/>
      <c r="K172" s="5"/>
      <c r="L172" s="5"/>
      <c r="M172" s="5"/>
    </row>
    <row r="173" spans="2:13" ht="12.75">
      <c r="B173" s="5"/>
      <c r="C173" s="5"/>
      <c r="D173" s="5"/>
      <c r="E173" s="15"/>
      <c r="F173" s="15"/>
      <c r="G173" s="5" t="s">
        <v>115</v>
      </c>
      <c r="H173" s="5" t="s">
        <v>127</v>
      </c>
      <c r="I173" s="5"/>
      <c r="J173" s="5"/>
      <c r="K173" s="5"/>
      <c r="L173" s="5"/>
      <c r="M173" s="5"/>
    </row>
  </sheetData>
  <sheetProtection/>
  <printOptions/>
  <pageMargins left="0.25" right="0.33" top="1" bottom="1" header="0.5" footer="0.5"/>
  <pageSetup horizontalDpi="200" verticalDpi="200" orientation="landscape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3:N90"/>
  <sheetViews>
    <sheetView workbookViewId="0" topLeftCell="C28">
      <selection activeCell="J40" sqref="J40"/>
    </sheetView>
  </sheetViews>
  <sheetFormatPr defaultColWidth="9.140625" defaultRowHeight="12.75"/>
  <cols>
    <col min="1" max="1" width="9.140625" style="1" customWidth="1"/>
    <col min="2" max="2" width="31.7109375" style="1" customWidth="1"/>
    <col min="3" max="3" width="35.140625" style="1" customWidth="1"/>
    <col min="4" max="4" width="12.7109375" style="1" customWidth="1"/>
    <col min="5" max="5" width="12.8515625" style="12" customWidth="1"/>
    <col min="6" max="6" width="14.28125" style="12" customWidth="1"/>
    <col min="7" max="7" width="50.140625" style="1" customWidth="1"/>
    <col min="8" max="8" width="14.28125" style="1" customWidth="1"/>
    <col min="9" max="9" width="13.421875" style="1" customWidth="1"/>
    <col min="10" max="10" width="15.140625" style="1" customWidth="1"/>
    <col min="11" max="11" width="17.57421875" style="1" customWidth="1"/>
    <col min="12" max="12" width="18.57421875" style="1" customWidth="1"/>
    <col min="13" max="13" width="20.421875" style="1" customWidth="1"/>
    <col min="14" max="16384" width="9.140625" style="1" customWidth="1"/>
  </cols>
  <sheetData>
    <row r="1" ht="12.75"/>
    <row r="2" ht="12.75"/>
    <row r="3" spans="2:13" ht="38.25">
      <c r="B3" s="4" t="s">
        <v>32</v>
      </c>
      <c r="C3" s="4" t="s">
        <v>3</v>
      </c>
      <c r="D3" s="4" t="s">
        <v>52</v>
      </c>
      <c r="E3" s="10" t="s">
        <v>53</v>
      </c>
      <c r="F3" s="10" t="s">
        <v>54</v>
      </c>
      <c r="G3" s="4" t="s">
        <v>1</v>
      </c>
      <c r="H3" s="4" t="s">
        <v>90</v>
      </c>
      <c r="I3" s="4" t="s">
        <v>52</v>
      </c>
      <c r="J3" s="4" t="s">
        <v>53</v>
      </c>
      <c r="K3" s="4" t="s">
        <v>54</v>
      </c>
      <c r="L3" s="4" t="s">
        <v>120</v>
      </c>
      <c r="M3" s="4" t="s">
        <v>121</v>
      </c>
    </row>
    <row r="4" spans="2:13" ht="25.5">
      <c r="B4" s="5" t="s">
        <v>33</v>
      </c>
      <c r="C4" s="5" t="s">
        <v>4</v>
      </c>
      <c r="D4" s="5">
        <v>15</v>
      </c>
      <c r="E4" s="9">
        <v>39986</v>
      </c>
      <c r="F4" s="9">
        <v>39994</v>
      </c>
      <c r="G4" s="7"/>
      <c r="H4" s="7"/>
      <c r="I4" s="7"/>
      <c r="J4" s="7"/>
      <c r="K4" s="7"/>
      <c r="L4" s="7"/>
      <c r="M4" s="7"/>
    </row>
    <row r="5" spans="2:13" ht="25.5">
      <c r="B5" s="5"/>
      <c r="C5" s="5"/>
      <c r="D5" s="5"/>
      <c r="E5" s="9"/>
      <c r="F5" s="9"/>
      <c r="G5" s="5" t="s">
        <v>5</v>
      </c>
      <c r="H5" s="5"/>
      <c r="I5" s="5"/>
      <c r="J5" s="5"/>
      <c r="K5" s="5"/>
      <c r="L5" s="5"/>
      <c r="M5" s="5"/>
    </row>
    <row r="6" spans="2:13" ht="12.75">
      <c r="B6" s="5"/>
      <c r="C6" s="5"/>
      <c r="D6" s="5"/>
      <c r="E6" s="9"/>
      <c r="F6" s="9"/>
      <c r="G6" s="5" t="s">
        <v>6</v>
      </c>
      <c r="H6" s="5"/>
      <c r="I6" s="5"/>
      <c r="J6" s="5"/>
      <c r="K6" s="5"/>
      <c r="L6" s="5"/>
      <c r="M6" s="5"/>
    </row>
    <row r="7" spans="2:13" ht="12.75">
      <c r="B7" s="5"/>
      <c r="C7" s="5"/>
      <c r="D7" s="5"/>
      <c r="E7" s="9"/>
      <c r="F7" s="9"/>
      <c r="G7" s="5" t="s">
        <v>7</v>
      </c>
      <c r="H7" s="5"/>
      <c r="I7" s="5"/>
      <c r="J7" s="5"/>
      <c r="K7" s="5"/>
      <c r="L7" s="5"/>
      <c r="M7" s="5"/>
    </row>
    <row r="8" spans="2:13" ht="12.75">
      <c r="B8" s="5"/>
      <c r="C8" s="5"/>
      <c r="D8" s="5"/>
      <c r="E8" s="9"/>
      <c r="F8" s="9"/>
      <c r="G8" s="5" t="s">
        <v>8</v>
      </c>
      <c r="H8" s="5"/>
      <c r="I8" s="5"/>
      <c r="J8" s="5"/>
      <c r="K8" s="5"/>
      <c r="L8" s="5"/>
      <c r="M8" s="5"/>
    </row>
    <row r="9" spans="2:13" ht="12.75">
      <c r="B9" s="5"/>
      <c r="C9" s="5"/>
      <c r="D9" s="5"/>
      <c r="E9" s="9"/>
      <c r="F9" s="9"/>
      <c r="G9" s="5" t="s">
        <v>9</v>
      </c>
      <c r="H9" s="5"/>
      <c r="I9" s="5"/>
      <c r="J9" s="5"/>
      <c r="K9" s="5"/>
      <c r="L9" s="5"/>
      <c r="M9" s="5"/>
    </row>
    <row r="10" spans="2:13" ht="12.75">
      <c r="B10" s="5"/>
      <c r="C10" s="5"/>
      <c r="D10" s="5"/>
      <c r="E10" s="9"/>
      <c r="F10" s="9"/>
      <c r="G10" s="5" t="s">
        <v>92</v>
      </c>
      <c r="H10" s="5"/>
      <c r="I10" s="5"/>
      <c r="J10" s="5"/>
      <c r="K10" s="5"/>
      <c r="L10" s="5"/>
      <c r="M10" s="5"/>
    </row>
    <row r="11" spans="2:13" ht="20.25" customHeight="1">
      <c r="B11" s="5" t="s">
        <v>93</v>
      </c>
      <c r="C11" s="5" t="s">
        <v>10</v>
      </c>
      <c r="D11" s="5">
        <v>31</v>
      </c>
      <c r="E11" s="9">
        <v>40002</v>
      </c>
      <c r="F11" s="9">
        <v>40036</v>
      </c>
      <c r="G11" s="7"/>
      <c r="H11" s="7"/>
      <c r="I11" s="7"/>
      <c r="J11" s="7"/>
      <c r="K11" s="7"/>
      <c r="L11" s="7"/>
      <c r="M11" s="7"/>
    </row>
    <row r="12" spans="2:13" ht="20.25" customHeight="1">
      <c r="B12" s="5"/>
      <c r="C12" s="5"/>
      <c r="D12" s="5"/>
      <c r="E12" s="9"/>
      <c r="F12" s="9"/>
      <c r="G12" s="5" t="s">
        <v>84</v>
      </c>
      <c r="H12" s="5" t="s">
        <v>127</v>
      </c>
      <c r="I12" s="5">
        <v>1</v>
      </c>
      <c r="J12" s="20">
        <v>40032</v>
      </c>
      <c r="K12" s="20">
        <v>40032</v>
      </c>
      <c r="L12" s="5"/>
      <c r="M12" s="7">
        <v>0.5</v>
      </c>
    </row>
    <row r="13" spans="2:13" ht="20.25" customHeight="1">
      <c r="B13" s="5"/>
      <c r="C13" s="5"/>
      <c r="D13" s="5"/>
      <c r="E13" s="9"/>
      <c r="F13" s="9"/>
      <c r="G13" s="5" t="s">
        <v>94</v>
      </c>
      <c r="H13" s="5" t="s">
        <v>133</v>
      </c>
      <c r="I13" s="5" t="s">
        <v>172</v>
      </c>
      <c r="J13" s="21"/>
      <c r="K13" s="21"/>
      <c r="L13" s="5"/>
      <c r="M13" s="5"/>
    </row>
    <row r="14" spans="2:13" ht="25.5">
      <c r="B14" s="5"/>
      <c r="C14" s="5"/>
      <c r="D14" s="5"/>
      <c r="E14" s="9"/>
      <c r="F14" s="9"/>
      <c r="G14" s="5" t="s">
        <v>37</v>
      </c>
      <c r="H14" s="5" t="s">
        <v>127</v>
      </c>
      <c r="I14" s="5">
        <v>2</v>
      </c>
      <c r="J14" s="20">
        <v>40032</v>
      </c>
      <c r="K14" s="20">
        <v>40063</v>
      </c>
      <c r="L14" s="5"/>
      <c r="M14" s="5">
        <v>1</v>
      </c>
    </row>
    <row r="15" spans="2:13" ht="63.75">
      <c r="B15" s="5"/>
      <c r="C15" s="5"/>
      <c r="D15" s="5"/>
      <c r="E15" s="9"/>
      <c r="F15" s="9"/>
      <c r="G15" s="5" t="s">
        <v>38</v>
      </c>
      <c r="H15" s="5" t="s">
        <v>133</v>
      </c>
      <c r="I15" s="5" t="s">
        <v>173</v>
      </c>
      <c r="J15" s="21"/>
      <c r="K15" s="21"/>
      <c r="L15" s="5"/>
      <c r="M15" s="5"/>
    </row>
    <row r="16" spans="2:13" ht="12.75">
      <c r="B16" s="5"/>
      <c r="C16" s="5"/>
      <c r="D16" s="5"/>
      <c r="E16" s="9"/>
      <c r="F16" s="9"/>
      <c r="G16" s="5" t="s">
        <v>89</v>
      </c>
      <c r="H16" s="5" t="s">
        <v>127</v>
      </c>
      <c r="I16" s="5">
        <v>2</v>
      </c>
      <c r="J16" s="20">
        <v>40093</v>
      </c>
      <c r="K16" s="20" t="s">
        <v>174</v>
      </c>
      <c r="L16" s="5"/>
      <c r="M16" s="5">
        <v>1</v>
      </c>
    </row>
    <row r="17" spans="2:13" ht="12.75">
      <c r="B17" s="5"/>
      <c r="C17" s="5"/>
      <c r="D17" s="5"/>
      <c r="E17" s="9"/>
      <c r="F17" s="9"/>
      <c r="G17" s="5" t="s">
        <v>95</v>
      </c>
      <c r="H17" s="5" t="s">
        <v>127</v>
      </c>
      <c r="I17" s="5">
        <v>1</v>
      </c>
      <c r="J17" s="20" t="s">
        <v>175</v>
      </c>
      <c r="K17" s="20" t="s">
        <v>175</v>
      </c>
      <c r="L17" s="5"/>
      <c r="M17" s="5">
        <v>0.5</v>
      </c>
    </row>
    <row r="18" spans="2:13" ht="12.75">
      <c r="B18" s="5"/>
      <c r="C18" s="5"/>
      <c r="D18" s="5"/>
      <c r="E18" s="9"/>
      <c r="F18" s="9"/>
      <c r="G18" s="5" t="s">
        <v>39</v>
      </c>
      <c r="H18" s="5" t="s">
        <v>127</v>
      </c>
      <c r="I18" s="5">
        <v>1</v>
      </c>
      <c r="J18" s="20" t="s">
        <v>176</v>
      </c>
      <c r="K18" s="20" t="s">
        <v>176</v>
      </c>
      <c r="L18" s="5"/>
      <c r="M18" s="5">
        <v>0.5</v>
      </c>
    </row>
    <row r="19" spans="2:13" ht="38.25">
      <c r="B19" s="5"/>
      <c r="C19" s="5"/>
      <c r="D19" s="5"/>
      <c r="E19" s="9"/>
      <c r="F19" s="9"/>
      <c r="G19" s="5" t="s">
        <v>96</v>
      </c>
      <c r="H19" s="5" t="s">
        <v>133</v>
      </c>
      <c r="I19" s="5" t="s">
        <v>177</v>
      </c>
      <c r="J19" s="21"/>
      <c r="K19" s="21"/>
      <c r="L19" s="5"/>
      <c r="M19" s="5"/>
    </row>
    <row r="20" spans="2:13" ht="89.25">
      <c r="B20" s="5"/>
      <c r="C20" s="5"/>
      <c r="D20" s="5"/>
      <c r="E20" s="9"/>
      <c r="F20" s="9"/>
      <c r="G20" s="5" t="s">
        <v>40</v>
      </c>
      <c r="H20" s="5" t="s">
        <v>133</v>
      </c>
      <c r="I20" s="5" t="s">
        <v>178</v>
      </c>
      <c r="J20" s="21"/>
      <c r="K20" s="21"/>
      <c r="L20" s="5"/>
      <c r="M20" s="5"/>
    </row>
    <row r="21" spans="2:13" ht="12.75">
      <c r="B21" s="5"/>
      <c r="C21" s="5"/>
      <c r="D21" s="5"/>
      <c r="E21" s="9"/>
      <c r="F21" s="9"/>
      <c r="G21" s="5" t="s">
        <v>97</v>
      </c>
      <c r="H21" s="5" t="s">
        <v>78</v>
      </c>
      <c r="I21" s="5"/>
      <c r="J21" s="20"/>
      <c r="K21" s="20"/>
      <c r="L21" s="5"/>
      <c r="M21" s="5"/>
    </row>
    <row r="22" spans="2:13" ht="12.75">
      <c r="B22" s="5"/>
      <c r="C22" s="5"/>
      <c r="D22" s="5"/>
      <c r="E22" s="9"/>
      <c r="F22" s="9"/>
      <c r="G22" s="5" t="s">
        <v>11</v>
      </c>
      <c r="H22" s="5" t="s">
        <v>127</v>
      </c>
      <c r="I22" s="5">
        <v>6</v>
      </c>
      <c r="J22" s="21" t="s">
        <v>180</v>
      </c>
      <c r="K22" s="21" t="s">
        <v>135</v>
      </c>
      <c r="L22" s="5"/>
      <c r="M22" s="5">
        <v>3</v>
      </c>
    </row>
    <row r="23" spans="2:13" ht="12.75">
      <c r="B23" s="5"/>
      <c r="C23" s="5"/>
      <c r="D23" s="5"/>
      <c r="E23" s="9"/>
      <c r="F23" s="9"/>
      <c r="G23" s="5" t="s">
        <v>13</v>
      </c>
      <c r="H23" s="5" t="s">
        <v>134</v>
      </c>
      <c r="I23" s="5">
        <v>2</v>
      </c>
      <c r="J23" s="21" t="s">
        <v>181</v>
      </c>
      <c r="K23" s="21" t="s">
        <v>182</v>
      </c>
      <c r="L23" s="5"/>
      <c r="M23" s="5">
        <v>1</v>
      </c>
    </row>
    <row r="24" spans="2:13" ht="12.75">
      <c r="B24" s="5"/>
      <c r="C24" s="5"/>
      <c r="D24" s="5"/>
      <c r="E24" s="9"/>
      <c r="F24" s="9"/>
      <c r="G24" s="5" t="s">
        <v>41</v>
      </c>
      <c r="H24" s="5" t="s">
        <v>134</v>
      </c>
      <c r="I24" s="5">
        <v>1</v>
      </c>
      <c r="J24" s="21" t="s">
        <v>183</v>
      </c>
      <c r="K24" s="21" t="s">
        <v>136</v>
      </c>
      <c r="L24" s="5"/>
      <c r="M24" s="5">
        <v>1</v>
      </c>
    </row>
    <row r="25" spans="2:13" ht="12.75">
      <c r="B25" s="5"/>
      <c r="C25" s="5"/>
      <c r="D25" s="5"/>
      <c r="E25" s="9"/>
      <c r="F25" s="9"/>
      <c r="G25" s="5" t="s">
        <v>42</v>
      </c>
      <c r="H25" s="5" t="s">
        <v>127</v>
      </c>
      <c r="I25" s="5">
        <v>4</v>
      </c>
      <c r="J25" s="21" t="s">
        <v>184</v>
      </c>
      <c r="K25" s="21" t="s">
        <v>185</v>
      </c>
      <c r="L25" s="5"/>
      <c r="M25" s="5">
        <v>2</v>
      </c>
    </row>
    <row r="26" spans="2:13" ht="12.75">
      <c r="B26" s="5"/>
      <c r="C26" s="5"/>
      <c r="D26" s="5"/>
      <c r="E26" s="9"/>
      <c r="F26" s="9"/>
      <c r="G26" s="5" t="s">
        <v>43</v>
      </c>
      <c r="H26" s="5" t="s">
        <v>127</v>
      </c>
      <c r="I26" s="5">
        <v>1</v>
      </c>
      <c r="J26" s="21" t="s">
        <v>186</v>
      </c>
      <c r="K26" s="21" t="s">
        <v>187</v>
      </c>
      <c r="L26" s="5"/>
      <c r="M26" s="5">
        <v>0.5</v>
      </c>
    </row>
    <row r="27" spans="2:13" ht="12.75">
      <c r="B27" s="5"/>
      <c r="C27" s="5"/>
      <c r="D27" s="5"/>
      <c r="E27" s="9"/>
      <c r="F27" s="9"/>
      <c r="G27" s="5" t="s">
        <v>12</v>
      </c>
      <c r="H27" s="5" t="s">
        <v>127</v>
      </c>
      <c r="I27" s="46">
        <v>2</v>
      </c>
      <c r="J27" s="46" t="s">
        <v>188</v>
      </c>
      <c r="K27" s="46" t="s">
        <v>189</v>
      </c>
      <c r="L27" s="5"/>
      <c r="M27" s="5">
        <v>0.5</v>
      </c>
    </row>
    <row r="28" spans="2:13" ht="12.75">
      <c r="B28" s="5"/>
      <c r="C28" s="5"/>
      <c r="D28" s="5"/>
      <c r="E28" s="9"/>
      <c r="F28" s="9"/>
      <c r="G28" s="5" t="s">
        <v>108</v>
      </c>
      <c r="H28" s="5" t="s">
        <v>127</v>
      </c>
      <c r="I28" s="47"/>
      <c r="J28" s="47"/>
      <c r="K28" s="47"/>
      <c r="L28" s="5"/>
      <c r="M28" s="5">
        <v>0.5</v>
      </c>
    </row>
    <row r="29" spans="2:13" ht="12.75">
      <c r="B29" s="5"/>
      <c r="C29" s="5"/>
      <c r="D29" s="5"/>
      <c r="E29" s="9"/>
      <c r="F29" s="9"/>
      <c r="G29" s="5" t="s">
        <v>105</v>
      </c>
      <c r="H29" s="5" t="s">
        <v>127</v>
      </c>
      <c r="I29" s="47"/>
      <c r="J29" s="47"/>
      <c r="K29" s="47"/>
      <c r="L29" s="5"/>
      <c r="M29" s="5">
        <v>0.5</v>
      </c>
    </row>
    <row r="30" spans="2:13" ht="12.75">
      <c r="B30" s="5"/>
      <c r="C30" s="5"/>
      <c r="D30" s="5"/>
      <c r="E30" s="9"/>
      <c r="F30" s="9"/>
      <c r="G30" s="5" t="s">
        <v>14</v>
      </c>
      <c r="H30" s="5" t="s">
        <v>127</v>
      </c>
      <c r="I30" s="48"/>
      <c r="J30" s="48"/>
      <c r="K30" s="48"/>
      <c r="L30" s="5"/>
      <c r="M30" s="5">
        <v>1</v>
      </c>
    </row>
    <row r="31" spans="2:13" ht="12.75">
      <c r="B31" s="5"/>
      <c r="C31" s="5"/>
      <c r="D31" s="5"/>
      <c r="E31" s="9"/>
      <c r="F31" s="9"/>
      <c r="G31" s="5" t="s">
        <v>87</v>
      </c>
      <c r="H31" s="5" t="s">
        <v>127</v>
      </c>
      <c r="I31" s="46">
        <v>1</v>
      </c>
      <c r="J31" s="46" t="s">
        <v>190</v>
      </c>
      <c r="K31" s="46" t="s">
        <v>191</v>
      </c>
      <c r="L31" s="5"/>
      <c r="M31" s="5">
        <v>2</v>
      </c>
    </row>
    <row r="32" spans="2:13" ht="12.75">
      <c r="B32" s="5"/>
      <c r="C32" s="5"/>
      <c r="D32" s="5"/>
      <c r="E32" s="9"/>
      <c r="F32" s="9"/>
      <c r="G32" s="5" t="s">
        <v>115</v>
      </c>
      <c r="H32" s="5" t="s">
        <v>127</v>
      </c>
      <c r="I32" s="47"/>
      <c r="J32" s="47"/>
      <c r="K32" s="47"/>
      <c r="L32" s="5"/>
      <c r="M32" s="5">
        <v>0.5</v>
      </c>
    </row>
    <row r="33" spans="2:13" ht="12.75">
      <c r="B33" s="5"/>
      <c r="C33" s="5"/>
      <c r="D33" s="5"/>
      <c r="E33" s="9"/>
      <c r="F33" s="9"/>
      <c r="G33" s="5" t="s">
        <v>116</v>
      </c>
      <c r="H33" s="5" t="s">
        <v>134</v>
      </c>
      <c r="I33" s="48"/>
      <c r="J33" s="48"/>
      <c r="K33" s="48"/>
      <c r="L33" s="5"/>
      <c r="M33" s="5">
        <v>0.5</v>
      </c>
    </row>
    <row r="34" spans="2:13" ht="12.75">
      <c r="B34" s="5" t="s">
        <v>34</v>
      </c>
      <c r="C34" s="5" t="s">
        <v>2</v>
      </c>
      <c r="D34" s="5">
        <v>33</v>
      </c>
      <c r="E34" s="9">
        <v>40037</v>
      </c>
      <c r="F34" s="9">
        <v>40086</v>
      </c>
      <c r="G34" s="7"/>
      <c r="H34" s="7"/>
      <c r="I34" s="7"/>
      <c r="J34" s="22"/>
      <c r="K34" s="22"/>
      <c r="L34" s="7"/>
      <c r="M34" s="5">
        <v>1</v>
      </c>
    </row>
    <row r="35" spans="2:13" ht="12.75">
      <c r="B35" s="5"/>
      <c r="C35" s="5"/>
      <c r="D35" s="5"/>
      <c r="E35" s="9"/>
      <c r="F35" s="9"/>
      <c r="G35" s="5" t="s">
        <v>85</v>
      </c>
      <c r="H35" s="5" t="s">
        <v>127</v>
      </c>
      <c r="I35" s="5">
        <v>1</v>
      </c>
      <c r="J35" s="20">
        <v>40155</v>
      </c>
      <c r="K35" s="20">
        <v>405397</v>
      </c>
      <c r="L35" s="5"/>
      <c r="M35" s="7"/>
    </row>
    <row r="36" spans="2:13" ht="12.75">
      <c r="B36" s="5"/>
      <c r="C36" s="5"/>
      <c r="D36" s="5"/>
      <c r="E36" s="9"/>
      <c r="F36" s="9"/>
      <c r="G36" s="5" t="s">
        <v>46</v>
      </c>
      <c r="H36" s="5" t="s">
        <v>127</v>
      </c>
      <c r="I36" s="5">
        <v>8</v>
      </c>
      <c r="J36" s="20" t="s">
        <v>192</v>
      </c>
      <c r="K36" s="20" t="s">
        <v>193</v>
      </c>
      <c r="L36" s="5"/>
      <c r="M36" s="5">
        <v>0.5</v>
      </c>
    </row>
    <row r="37" spans="2:13" ht="12.75">
      <c r="B37" s="5"/>
      <c r="C37" s="5"/>
      <c r="D37" s="5"/>
      <c r="E37" s="9"/>
      <c r="F37" s="9"/>
      <c r="G37" s="5" t="s">
        <v>98</v>
      </c>
      <c r="H37" s="5" t="s">
        <v>127</v>
      </c>
      <c r="I37" s="5">
        <v>4</v>
      </c>
      <c r="J37" s="20" t="s">
        <v>194</v>
      </c>
      <c r="K37" s="20" t="s">
        <v>195</v>
      </c>
      <c r="L37" s="5"/>
      <c r="M37" s="5">
        <v>3</v>
      </c>
    </row>
    <row r="38" spans="2:13" ht="38.25">
      <c r="B38" s="5"/>
      <c r="C38" s="5"/>
      <c r="D38" s="5"/>
      <c r="E38" s="9"/>
      <c r="F38" s="9"/>
      <c r="G38" s="5" t="s">
        <v>99</v>
      </c>
      <c r="H38" s="5" t="s">
        <v>134</v>
      </c>
      <c r="I38" s="5">
        <v>2</v>
      </c>
      <c r="J38" s="20" t="s">
        <v>196</v>
      </c>
      <c r="K38" s="20">
        <v>39822</v>
      </c>
      <c r="L38" s="5"/>
      <c r="M38" s="5">
        <v>1</v>
      </c>
    </row>
    <row r="39" spans="2:13" ht="12.75">
      <c r="B39" s="5"/>
      <c r="C39" s="5"/>
      <c r="D39" s="5"/>
      <c r="E39" s="9"/>
      <c r="F39" s="9"/>
      <c r="G39" s="5" t="s">
        <v>44</v>
      </c>
      <c r="H39" s="5"/>
      <c r="I39" s="5"/>
      <c r="J39" s="20"/>
      <c r="K39" s="20"/>
      <c r="L39" s="5"/>
      <c r="M39" s="5">
        <v>1</v>
      </c>
    </row>
    <row r="40" spans="2:13" ht="12.75">
      <c r="B40" s="5"/>
      <c r="C40" s="5"/>
      <c r="D40" s="5"/>
      <c r="E40" s="9"/>
      <c r="F40" s="9"/>
      <c r="G40" s="5" t="s">
        <v>100</v>
      </c>
      <c r="H40" s="5" t="s">
        <v>127</v>
      </c>
      <c r="I40" s="5">
        <v>4</v>
      </c>
      <c r="J40" s="21" t="s">
        <v>303</v>
      </c>
      <c r="K40" s="21" t="s">
        <v>197</v>
      </c>
      <c r="L40" s="5"/>
      <c r="M40" s="5">
        <v>2</v>
      </c>
    </row>
    <row r="41" spans="2:13" ht="12.75">
      <c r="B41" s="5"/>
      <c r="C41" s="5"/>
      <c r="D41" s="5"/>
      <c r="E41" s="9"/>
      <c r="F41" s="9"/>
      <c r="G41" s="5" t="s">
        <v>15</v>
      </c>
      <c r="H41" s="5" t="s">
        <v>127</v>
      </c>
      <c r="I41" s="5">
        <v>1</v>
      </c>
      <c r="J41" s="21" t="s">
        <v>198</v>
      </c>
      <c r="K41" s="20">
        <v>40095</v>
      </c>
      <c r="L41" s="5"/>
      <c r="M41" s="5">
        <v>2</v>
      </c>
    </row>
    <row r="42" spans="2:13" ht="12.75">
      <c r="B42" s="5"/>
      <c r="C42" s="5"/>
      <c r="D42" s="5"/>
      <c r="E42" s="9"/>
      <c r="F42" s="9"/>
      <c r="G42" s="5" t="s">
        <v>16</v>
      </c>
      <c r="H42" s="5" t="s">
        <v>127</v>
      </c>
      <c r="I42" s="5">
        <v>0.5</v>
      </c>
      <c r="J42" s="21" t="s">
        <v>199</v>
      </c>
      <c r="K42" s="21" t="s">
        <v>200</v>
      </c>
      <c r="L42" s="5"/>
      <c r="M42" s="5">
        <v>1</v>
      </c>
    </row>
    <row r="43" spans="2:13" ht="12.75">
      <c r="B43" s="5"/>
      <c r="C43" s="5"/>
      <c r="D43" s="5"/>
      <c r="E43" s="9"/>
      <c r="F43" s="9"/>
      <c r="G43" s="5" t="s">
        <v>109</v>
      </c>
      <c r="H43" s="5" t="s">
        <v>127</v>
      </c>
      <c r="I43" s="5">
        <v>0.5</v>
      </c>
      <c r="J43" s="20" t="s">
        <v>199</v>
      </c>
      <c r="K43" s="21" t="s">
        <v>200</v>
      </c>
      <c r="L43" s="5"/>
      <c r="M43" s="5">
        <v>0.5</v>
      </c>
    </row>
    <row r="44" spans="2:13" ht="25.5">
      <c r="B44" s="5"/>
      <c r="C44" s="5"/>
      <c r="D44" s="5"/>
      <c r="E44" s="9"/>
      <c r="F44" s="9"/>
      <c r="G44" s="5" t="s">
        <v>101</v>
      </c>
      <c r="H44" s="5" t="s">
        <v>127</v>
      </c>
      <c r="I44" s="5">
        <v>2</v>
      </c>
      <c r="J44" s="20" t="s">
        <v>201</v>
      </c>
      <c r="K44" s="21" t="s">
        <v>202</v>
      </c>
      <c r="L44" s="5"/>
      <c r="M44" s="5">
        <v>1</v>
      </c>
    </row>
    <row r="45" spans="2:13" ht="12.75">
      <c r="B45" s="5"/>
      <c r="C45" s="5"/>
      <c r="D45" s="5"/>
      <c r="E45" s="9"/>
      <c r="F45" s="9"/>
      <c r="G45" s="5" t="s">
        <v>17</v>
      </c>
      <c r="H45" s="5" t="s">
        <v>127</v>
      </c>
      <c r="I45" s="5">
        <v>1</v>
      </c>
      <c r="J45" s="20" t="s">
        <v>203</v>
      </c>
      <c r="K45" s="21" t="s">
        <v>204</v>
      </c>
      <c r="L45" s="5"/>
      <c r="M45" s="5">
        <v>2</v>
      </c>
    </row>
    <row r="46" spans="2:13" ht="12.75">
      <c r="B46" s="5"/>
      <c r="C46" s="5"/>
      <c r="D46" s="5"/>
      <c r="E46" s="9"/>
      <c r="F46" s="9"/>
      <c r="G46" s="5" t="s">
        <v>110</v>
      </c>
      <c r="H46" s="5" t="s">
        <v>134</v>
      </c>
      <c r="I46" s="5">
        <v>0.5</v>
      </c>
      <c r="J46" s="20" t="s">
        <v>205</v>
      </c>
      <c r="K46" s="21" t="s">
        <v>206</v>
      </c>
      <c r="L46" s="5"/>
      <c r="M46" s="5">
        <v>1</v>
      </c>
    </row>
    <row r="47" spans="2:13" ht="12.75">
      <c r="B47" s="5"/>
      <c r="C47" s="5"/>
      <c r="D47" s="5"/>
      <c r="E47" s="9"/>
      <c r="F47" s="9"/>
      <c r="G47" s="5" t="s">
        <v>18</v>
      </c>
      <c r="H47" s="5" t="s">
        <v>127</v>
      </c>
      <c r="I47" s="5">
        <v>4</v>
      </c>
      <c r="J47" s="20" t="s">
        <v>207</v>
      </c>
      <c r="K47" s="21" t="s">
        <v>208</v>
      </c>
      <c r="L47" s="5"/>
      <c r="M47" s="5">
        <v>2</v>
      </c>
    </row>
    <row r="48" spans="2:13" ht="12.75">
      <c r="B48" s="5"/>
      <c r="C48" s="5"/>
      <c r="D48" s="5"/>
      <c r="E48" s="9"/>
      <c r="F48" s="9"/>
      <c r="G48" s="5" t="s">
        <v>19</v>
      </c>
      <c r="H48" s="5" t="s">
        <v>127</v>
      </c>
      <c r="I48" s="5">
        <v>2</v>
      </c>
      <c r="J48" s="20" t="s">
        <v>137</v>
      </c>
      <c r="K48" s="21" t="s">
        <v>209</v>
      </c>
      <c r="L48" s="5"/>
      <c r="M48" s="5">
        <v>1</v>
      </c>
    </row>
    <row r="49" spans="2:13" ht="12.75">
      <c r="B49" s="5"/>
      <c r="C49" s="5"/>
      <c r="D49" s="5"/>
      <c r="E49" s="9"/>
      <c r="F49" s="9"/>
      <c r="G49" s="5" t="s">
        <v>45</v>
      </c>
      <c r="H49" s="5" t="s">
        <v>127</v>
      </c>
      <c r="I49" s="5">
        <v>1</v>
      </c>
      <c r="J49" s="20" t="s">
        <v>210</v>
      </c>
      <c r="K49" s="21" t="s">
        <v>211</v>
      </c>
      <c r="L49" s="5"/>
      <c r="M49" s="5">
        <v>1</v>
      </c>
    </row>
    <row r="50" spans="2:13" ht="12.75">
      <c r="B50" s="5"/>
      <c r="C50" s="5"/>
      <c r="D50" s="5"/>
      <c r="E50" s="9"/>
      <c r="F50" s="9"/>
      <c r="G50" s="5" t="s">
        <v>106</v>
      </c>
      <c r="H50" s="5" t="s">
        <v>127</v>
      </c>
      <c r="I50" s="5">
        <v>1</v>
      </c>
      <c r="J50" s="20" t="s">
        <v>212</v>
      </c>
      <c r="K50" s="21" t="s">
        <v>138</v>
      </c>
      <c r="L50" s="5"/>
      <c r="M50" s="5">
        <v>0.5</v>
      </c>
    </row>
    <row r="51" spans="2:13" ht="12.75">
      <c r="B51" s="5"/>
      <c r="C51" s="5"/>
      <c r="D51" s="5"/>
      <c r="E51" s="9"/>
      <c r="F51" s="9"/>
      <c r="G51" s="5" t="s">
        <v>87</v>
      </c>
      <c r="H51" s="5" t="s">
        <v>127</v>
      </c>
      <c r="I51" s="5">
        <v>1</v>
      </c>
      <c r="J51" s="20" t="s">
        <v>213</v>
      </c>
      <c r="K51" s="21" t="s">
        <v>214</v>
      </c>
      <c r="L51" s="5"/>
      <c r="M51" s="5">
        <v>0.5</v>
      </c>
    </row>
    <row r="52" spans="2:13" ht="12.75">
      <c r="B52" s="5"/>
      <c r="C52" s="5"/>
      <c r="D52" s="5"/>
      <c r="E52" s="9"/>
      <c r="F52" s="9"/>
      <c r="G52" s="5" t="s">
        <v>115</v>
      </c>
      <c r="H52" s="5" t="s">
        <v>127</v>
      </c>
      <c r="I52" s="5">
        <v>1</v>
      </c>
      <c r="J52" s="20" t="s">
        <v>215</v>
      </c>
      <c r="K52" s="21" t="s">
        <v>216</v>
      </c>
      <c r="L52" s="5"/>
      <c r="M52" s="5">
        <v>0.5</v>
      </c>
    </row>
    <row r="53" spans="2:13" ht="25.5">
      <c r="B53" s="5"/>
      <c r="C53" s="5"/>
      <c r="D53" s="5"/>
      <c r="E53" s="9"/>
      <c r="F53" s="9"/>
      <c r="G53" s="5" t="s">
        <v>117</v>
      </c>
      <c r="H53" s="5" t="s">
        <v>127</v>
      </c>
      <c r="I53" s="5"/>
      <c r="J53" s="20" t="s">
        <v>217</v>
      </c>
      <c r="K53" s="21" t="s">
        <v>218</v>
      </c>
      <c r="L53" s="5"/>
      <c r="M53" s="5">
        <v>0.5</v>
      </c>
    </row>
    <row r="54" spans="2:13" ht="12.75">
      <c r="B54" s="5" t="s">
        <v>35</v>
      </c>
      <c r="C54" s="5" t="s">
        <v>20</v>
      </c>
      <c r="D54" s="5">
        <v>25</v>
      </c>
      <c r="E54" s="9">
        <v>40087</v>
      </c>
      <c r="F54" s="9">
        <v>39879</v>
      </c>
      <c r="G54" s="7"/>
      <c r="H54" s="7"/>
      <c r="I54" s="7"/>
      <c r="J54" s="23"/>
      <c r="K54" s="22"/>
      <c r="L54" s="7"/>
      <c r="M54" s="5"/>
    </row>
    <row r="55" spans="2:13" ht="12.75">
      <c r="B55" s="5"/>
      <c r="C55" s="5"/>
      <c r="D55" s="5"/>
      <c r="E55" s="9"/>
      <c r="F55" s="9"/>
      <c r="G55" s="5" t="s">
        <v>102</v>
      </c>
      <c r="H55" s="5" t="s">
        <v>127</v>
      </c>
      <c r="I55" s="5">
        <v>0.5</v>
      </c>
      <c r="J55" s="20">
        <v>39823</v>
      </c>
      <c r="K55" s="20">
        <v>39823</v>
      </c>
      <c r="L55" s="5"/>
      <c r="M55" s="7"/>
    </row>
    <row r="56" spans="2:13" ht="25.5">
      <c r="B56" s="5"/>
      <c r="C56" s="5"/>
      <c r="D56" s="5"/>
      <c r="E56" s="9"/>
      <c r="F56" s="9"/>
      <c r="G56" s="5" t="s">
        <v>49</v>
      </c>
      <c r="H56" s="5" t="s">
        <v>127</v>
      </c>
      <c r="I56" s="5">
        <v>2</v>
      </c>
      <c r="J56" s="20">
        <v>39823</v>
      </c>
      <c r="K56" s="20">
        <v>39854</v>
      </c>
      <c r="L56" s="5"/>
      <c r="M56" s="5">
        <v>1</v>
      </c>
    </row>
    <row r="57" spans="2:13" ht="12.75">
      <c r="B57" s="5"/>
      <c r="C57" s="5"/>
      <c r="D57" s="5"/>
      <c r="E57" s="9"/>
      <c r="F57" s="9"/>
      <c r="G57" s="5" t="s">
        <v>21</v>
      </c>
      <c r="H57" s="5" t="s">
        <v>127</v>
      </c>
      <c r="I57" s="5">
        <v>2</v>
      </c>
      <c r="J57" s="20">
        <v>39882</v>
      </c>
      <c r="K57" s="20">
        <v>39974</v>
      </c>
      <c r="L57" s="5"/>
      <c r="M57" s="5">
        <v>1</v>
      </c>
    </row>
    <row r="58" spans="2:13" ht="38.25">
      <c r="B58" s="5"/>
      <c r="C58" s="5"/>
      <c r="D58" s="5"/>
      <c r="E58" s="9"/>
      <c r="F58" s="9"/>
      <c r="G58" s="5" t="s">
        <v>103</v>
      </c>
      <c r="H58" s="5" t="s">
        <v>127</v>
      </c>
      <c r="I58" s="5">
        <v>10</v>
      </c>
      <c r="J58" s="20">
        <v>40004</v>
      </c>
      <c r="K58" s="21" t="s">
        <v>219</v>
      </c>
      <c r="L58" s="5"/>
      <c r="M58" s="5">
        <v>5</v>
      </c>
    </row>
    <row r="59" spans="2:13" ht="12.75">
      <c r="B59" s="5"/>
      <c r="C59" s="5"/>
      <c r="D59" s="5"/>
      <c r="E59" s="9"/>
      <c r="F59" s="9"/>
      <c r="G59" s="5" t="s">
        <v>22</v>
      </c>
      <c r="H59" s="5" t="s">
        <v>134</v>
      </c>
      <c r="I59" s="5">
        <v>0.5</v>
      </c>
      <c r="J59" s="20" t="s">
        <v>220</v>
      </c>
      <c r="K59" s="21" t="s">
        <v>219</v>
      </c>
      <c r="L59" s="5"/>
      <c r="M59" s="5">
        <v>10</v>
      </c>
    </row>
    <row r="60" spans="2:13" ht="76.5">
      <c r="B60" s="5"/>
      <c r="C60" s="5"/>
      <c r="D60" s="5"/>
      <c r="E60" s="9"/>
      <c r="F60" s="9"/>
      <c r="G60" s="5" t="s">
        <v>47</v>
      </c>
      <c r="H60" s="5" t="s">
        <v>133</v>
      </c>
      <c r="I60" s="5" t="s">
        <v>221</v>
      </c>
      <c r="J60" s="20"/>
      <c r="K60" s="21"/>
      <c r="L60" s="5"/>
      <c r="M60" s="5">
        <v>0.5</v>
      </c>
    </row>
    <row r="61" spans="2:13" ht="25.5">
      <c r="B61" s="5"/>
      <c r="C61" s="5"/>
      <c r="D61" s="5"/>
      <c r="E61" s="9"/>
      <c r="F61" s="9"/>
      <c r="G61" s="5" t="s">
        <v>23</v>
      </c>
      <c r="H61" s="5" t="s">
        <v>134</v>
      </c>
      <c r="I61" s="5">
        <v>2</v>
      </c>
      <c r="J61" s="20" t="s">
        <v>222</v>
      </c>
      <c r="K61" s="21" t="s">
        <v>223</v>
      </c>
      <c r="L61" s="5"/>
      <c r="M61" s="5">
        <v>1</v>
      </c>
    </row>
    <row r="62" spans="2:13" ht="25.5">
      <c r="B62" s="5"/>
      <c r="C62" s="5"/>
      <c r="D62" s="5"/>
      <c r="E62" s="9"/>
      <c r="F62" s="9"/>
      <c r="G62" s="5" t="s">
        <v>111</v>
      </c>
      <c r="H62" s="5" t="s">
        <v>134</v>
      </c>
      <c r="I62" s="5">
        <v>0.5</v>
      </c>
      <c r="J62" s="20" t="s">
        <v>224</v>
      </c>
      <c r="K62" s="21" t="s">
        <v>225</v>
      </c>
      <c r="L62" s="5"/>
      <c r="M62" s="5">
        <v>2</v>
      </c>
    </row>
    <row r="63" spans="2:13" ht="25.5">
      <c r="B63" s="5"/>
      <c r="C63" s="5"/>
      <c r="D63" s="5"/>
      <c r="E63" s="9"/>
      <c r="F63" s="9"/>
      <c r="G63" s="5" t="s">
        <v>48</v>
      </c>
      <c r="H63" s="5" t="s">
        <v>127</v>
      </c>
      <c r="I63" s="5">
        <v>2</v>
      </c>
      <c r="J63" s="20" t="s">
        <v>226</v>
      </c>
      <c r="K63" s="21" t="s">
        <v>227</v>
      </c>
      <c r="L63" s="5"/>
      <c r="M63" s="5">
        <v>1</v>
      </c>
    </row>
    <row r="64" spans="2:13" ht="25.5">
      <c r="B64" s="5"/>
      <c r="C64" s="5"/>
      <c r="D64" s="5"/>
      <c r="E64" s="9"/>
      <c r="F64" s="9"/>
      <c r="G64" s="5" t="s">
        <v>24</v>
      </c>
      <c r="H64" s="5" t="s">
        <v>127</v>
      </c>
      <c r="I64" s="5">
        <v>1</v>
      </c>
      <c r="J64" s="20" t="s">
        <v>228</v>
      </c>
      <c r="K64" s="21" t="s">
        <v>229</v>
      </c>
      <c r="L64" s="5"/>
      <c r="M64" s="5">
        <v>0.5</v>
      </c>
    </row>
    <row r="65" spans="2:13" ht="12.75">
      <c r="B65" s="5"/>
      <c r="C65" s="5"/>
      <c r="D65" s="5"/>
      <c r="E65" s="9"/>
      <c r="F65" s="9"/>
      <c r="G65" s="5" t="s">
        <v>25</v>
      </c>
      <c r="H65" s="5" t="s">
        <v>127</v>
      </c>
      <c r="I65" s="5">
        <v>2</v>
      </c>
      <c r="J65" s="20" t="s">
        <v>230</v>
      </c>
      <c r="K65" s="20" t="s">
        <v>231</v>
      </c>
      <c r="L65" s="5"/>
      <c r="M65" s="5">
        <v>1</v>
      </c>
    </row>
    <row r="66" spans="2:13" ht="12.75">
      <c r="B66" s="5"/>
      <c r="C66" s="5"/>
      <c r="D66" s="5"/>
      <c r="E66" s="9"/>
      <c r="F66" s="9"/>
      <c r="G66" s="5" t="s">
        <v>104</v>
      </c>
      <c r="H66" s="5" t="s">
        <v>127</v>
      </c>
      <c r="I66" s="5">
        <v>0.5</v>
      </c>
      <c r="J66" s="20" t="s">
        <v>232</v>
      </c>
      <c r="K66" s="20" t="s">
        <v>232</v>
      </c>
      <c r="L66" s="5"/>
      <c r="M66" s="5">
        <v>0.5</v>
      </c>
    </row>
    <row r="67" spans="2:13" ht="12.75">
      <c r="B67" s="5"/>
      <c r="C67" s="5"/>
      <c r="D67" s="5"/>
      <c r="E67" s="9"/>
      <c r="F67" s="9"/>
      <c r="G67" s="5" t="s">
        <v>88</v>
      </c>
      <c r="H67" s="5" t="s">
        <v>127</v>
      </c>
      <c r="I67" s="5">
        <v>0.5</v>
      </c>
      <c r="J67" s="20" t="s">
        <v>233</v>
      </c>
      <c r="K67" s="20" t="s">
        <v>232</v>
      </c>
      <c r="L67" s="5"/>
      <c r="M67" s="5">
        <v>0.5</v>
      </c>
    </row>
    <row r="68" spans="2:13" ht="12.75">
      <c r="B68" s="5"/>
      <c r="C68" s="5"/>
      <c r="D68" s="5"/>
      <c r="E68" s="9"/>
      <c r="F68" s="9"/>
      <c r="G68" s="5" t="s">
        <v>105</v>
      </c>
      <c r="H68" s="5" t="s">
        <v>127</v>
      </c>
      <c r="I68" s="5">
        <v>0.5</v>
      </c>
      <c r="J68" s="20">
        <v>39883</v>
      </c>
      <c r="K68" s="20">
        <v>39883</v>
      </c>
      <c r="L68" s="5"/>
      <c r="M68" s="5">
        <v>0.5</v>
      </c>
    </row>
    <row r="69" spans="2:13" ht="12.75">
      <c r="B69" s="5"/>
      <c r="C69" s="5"/>
      <c r="D69" s="5"/>
      <c r="E69" s="9"/>
      <c r="F69" s="9"/>
      <c r="G69" s="5" t="s">
        <v>115</v>
      </c>
      <c r="H69" s="5" t="s">
        <v>127</v>
      </c>
      <c r="I69" s="5">
        <v>0.5</v>
      </c>
      <c r="J69" s="20">
        <v>39883</v>
      </c>
      <c r="K69" s="20">
        <v>39883</v>
      </c>
      <c r="L69" s="5"/>
      <c r="M69" s="5">
        <v>0.5</v>
      </c>
    </row>
    <row r="70" spans="2:13" ht="12.75">
      <c r="B70" s="5"/>
      <c r="C70" s="5"/>
      <c r="D70" s="5"/>
      <c r="E70" s="9"/>
      <c r="F70" s="9"/>
      <c r="G70" s="5" t="s">
        <v>118</v>
      </c>
      <c r="H70" s="5" t="s">
        <v>127</v>
      </c>
      <c r="I70" s="5">
        <v>0.5</v>
      </c>
      <c r="J70" s="20">
        <v>39883</v>
      </c>
      <c r="K70" s="20">
        <v>39883</v>
      </c>
      <c r="L70" s="5"/>
      <c r="M70" s="5">
        <v>0.5</v>
      </c>
    </row>
    <row r="71" spans="2:14" ht="12.75">
      <c r="B71" s="5" t="s">
        <v>36</v>
      </c>
      <c r="C71" s="5" t="s">
        <v>26</v>
      </c>
      <c r="D71" s="17">
        <v>10</v>
      </c>
      <c r="E71" s="9">
        <v>40120</v>
      </c>
      <c r="F71" s="9">
        <v>40131</v>
      </c>
      <c r="G71" s="7"/>
      <c r="H71" s="7"/>
      <c r="I71" s="7"/>
      <c r="J71" s="23"/>
      <c r="K71" s="22"/>
      <c r="L71" s="7"/>
      <c r="M71" s="5">
        <v>0.5</v>
      </c>
      <c r="N71" s="7"/>
    </row>
    <row r="72" spans="2:13" ht="12.75">
      <c r="B72" s="5"/>
      <c r="C72" s="5"/>
      <c r="D72" s="5"/>
      <c r="E72" s="9"/>
      <c r="F72" s="9"/>
      <c r="G72" s="5" t="s">
        <v>86</v>
      </c>
      <c r="H72" s="5" t="s">
        <v>127</v>
      </c>
      <c r="I72" s="5">
        <v>0.5</v>
      </c>
      <c r="J72" s="20">
        <v>39914</v>
      </c>
      <c r="K72" s="20">
        <v>39914</v>
      </c>
      <c r="L72" s="5"/>
      <c r="M72" s="7"/>
    </row>
    <row r="73" spans="2:13" ht="12.75">
      <c r="B73" s="5"/>
      <c r="C73" s="5"/>
      <c r="D73" s="5"/>
      <c r="E73" s="9"/>
      <c r="F73" s="9"/>
      <c r="G73" s="5" t="s">
        <v>50</v>
      </c>
      <c r="H73" s="5" t="s">
        <v>127</v>
      </c>
      <c r="I73" s="5">
        <v>2</v>
      </c>
      <c r="J73" s="20">
        <v>39914</v>
      </c>
      <c r="K73" s="21" t="s">
        <v>234</v>
      </c>
      <c r="L73" s="5"/>
      <c r="M73" s="5">
        <v>0.5</v>
      </c>
    </row>
    <row r="74" spans="2:13" ht="12.75">
      <c r="B74" s="5"/>
      <c r="C74" s="5"/>
      <c r="D74" s="5"/>
      <c r="E74" s="9"/>
      <c r="F74" s="9"/>
      <c r="G74" s="5" t="s">
        <v>27</v>
      </c>
      <c r="H74" s="5" t="s">
        <v>133</v>
      </c>
      <c r="I74" s="5"/>
      <c r="J74" s="20" t="s">
        <v>140</v>
      </c>
      <c r="K74" s="21" t="s">
        <v>141</v>
      </c>
      <c r="L74" s="5"/>
      <c r="M74" s="5">
        <v>1</v>
      </c>
    </row>
    <row r="75" spans="2:13" ht="12.75">
      <c r="B75" s="5"/>
      <c r="C75" s="5"/>
      <c r="D75" s="5"/>
      <c r="E75" s="9"/>
      <c r="F75" s="9"/>
      <c r="G75" s="5" t="s">
        <v>28</v>
      </c>
      <c r="H75" s="5" t="s">
        <v>133</v>
      </c>
      <c r="I75" s="5"/>
      <c r="J75" s="20" t="s">
        <v>142</v>
      </c>
      <c r="K75" s="21"/>
      <c r="L75" s="5"/>
      <c r="M75" s="5"/>
    </row>
    <row r="76" spans="2:13" ht="12.75">
      <c r="B76" s="5"/>
      <c r="C76" s="5"/>
      <c r="D76" s="5"/>
      <c r="E76" s="9"/>
      <c r="F76" s="9"/>
      <c r="G76" s="5" t="s">
        <v>29</v>
      </c>
      <c r="H76" s="5" t="s">
        <v>127</v>
      </c>
      <c r="I76" s="5">
        <v>2</v>
      </c>
      <c r="J76" s="20" t="s">
        <v>235</v>
      </c>
      <c r="K76" s="21" t="s">
        <v>143</v>
      </c>
      <c r="L76" s="5"/>
      <c r="M76" s="5">
        <v>1</v>
      </c>
    </row>
    <row r="77" spans="2:13" ht="12.75">
      <c r="B77" s="5"/>
      <c r="C77" s="5"/>
      <c r="D77" s="5"/>
      <c r="E77" s="9"/>
      <c r="F77" s="9"/>
      <c r="G77" s="5" t="s">
        <v>87</v>
      </c>
      <c r="H77" s="5" t="s">
        <v>127</v>
      </c>
      <c r="I77" s="5">
        <v>1</v>
      </c>
      <c r="J77" s="20" t="s">
        <v>236</v>
      </c>
      <c r="K77" s="21" t="s">
        <v>237</v>
      </c>
      <c r="L77" s="5"/>
      <c r="M77" s="5">
        <v>0.5</v>
      </c>
    </row>
    <row r="78" spans="2:13" ht="25.5">
      <c r="B78" s="5"/>
      <c r="C78" s="5"/>
      <c r="D78" s="5"/>
      <c r="E78" s="9"/>
      <c r="F78" s="9"/>
      <c r="G78" s="5" t="s">
        <v>30</v>
      </c>
      <c r="H78" s="5" t="s">
        <v>127</v>
      </c>
      <c r="I78" s="5">
        <v>2</v>
      </c>
      <c r="J78" s="20" t="s">
        <v>238</v>
      </c>
      <c r="K78" s="21" t="s">
        <v>239</v>
      </c>
      <c r="L78" s="5"/>
      <c r="M78" s="5">
        <v>1</v>
      </c>
    </row>
    <row r="79" spans="2:13" ht="38.25">
      <c r="B79" s="5"/>
      <c r="C79" s="5"/>
      <c r="D79" s="5"/>
      <c r="E79" s="9"/>
      <c r="F79" s="9"/>
      <c r="G79" s="5" t="s">
        <v>51</v>
      </c>
      <c r="H79" s="5" t="s">
        <v>133</v>
      </c>
      <c r="I79" s="5" t="s">
        <v>240</v>
      </c>
      <c r="J79" s="20"/>
      <c r="K79" s="21"/>
      <c r="L79" s="5"/>
      <c r="M79" s="5">
        <v>10</v>
      </c>
    </row>
    <row r="80" spans="2:13" ht="25.5">
      <c r="B80" s="5"/>
      <c r="C80" s="5"/>
      <c r="D80" s="5"/>
      <c r="E80" s="9"/>
      <c r="F80" s="9"/>
      <c r="G80" s="5" t="s">
        <v>91</v>
      </c>
      <c r="H80" s="5" t="s">
        <v>127</v>
      </c>
      <c r="I80" s="5">
        <v>1</v>
      </c>
      <c r="J80" s="20" t="s">
        <v>241</v>
      </c>
      <c r="K80" s="21" t="s">
        <v>242</v>
      </c>
      <c r="L80" s="5"/>
      <c r="M80" s="5">
        <v>0.5</v>
      </c>
    </row>
    <row r="81" spans="2:13" ht="25.5">
      <c r="B81" s="5"/>
      <c r="C81" s="5"/>
      <c r="D81" s="5"/>
      <c r="E81" s="9"/>
      <c r="F81" s="9"/>
      <c r="G81" s="5" t="s">
        <v>107</v>
      </c>
      <c r="H81" s="5" t="s">
        <v>127</v>
      </c>
      <c r="I81" s="5">
        <v>1</v>
      </c>
      <c r="J81" s="20" t="s">
        <v>243</v>
      </c>
      <c r="K81" s="21" t="s">
        <v>244</v>
      </c>
      <c r="L81" s="5"/>
      <c r="M81" s="5">
        <v>0.5</v>
      </c>
    </row>
    <row r="82" spans="2:13" ht="25.5">
      <c r="B82" s="5"/>
      <c r="C82" s="5"/>
      <c r="D82" s="5"/>
      <c r="E82" s="9"/>
      <c r="F82" s="9"/>
      <c r="G82" s="5" t="s">
        <v>31</v>
      </c>
      <c r="H82" s="5" t="s">
        <v>127</v>
      </c>
      <c r="I82" s="5">
        <v>1</v>
      </c>
      <c r="J82" s="20" t="s">
        <v>245</v>
      </c>
      <c r="K82" s="21" t="s">
        <v>246</v>
      </c>
      <c r="L82" s="5"/>
      <c r="M82" s="5">
        <v>0.5</v>
      </c>
    </row>
    <row r="83" spans="2:13" ht="25.5">
      <c r="B83" s="5"/>
      <c r="C83" s="5"/>
      <c r="D83" s="5"/>
      <c r="E83" s="9"/>
      <c r="F83" s="9"/>
      <c r="G83" s="5" t="s">
        <v>115</v>
      </c>
      <c r="H83" s="5" t="s">
        <v>127</v>
      </c>
      <c r="I83" s="5">
        <v>0.5</v>
      </c>
      <c r="J83" s="20" t="s">
        <v>245</v>
      </c>
      <c r="K83" s="21" t="s">
        <v>246</v>
      </c>
      <c r="L83" s="5"/>
      <c r="M83" s="5">
        <v>2</v>
      </c>
    </row>
    <row r="84" spans="2:14" ht="12.75">
      <c r="B84" s="5" t="s">
        <v>78</v>
      </c>
      <c r="C84" s="5" t="s">
        <v>77</v>
      </c>
      <c r="D84" s="5">
        <v>5</v>
      </c>
      <c r="E84" s="9">
        <v>40132</v>
      </c>
      <c r="F84" s="9">
        <v>40138</v>
      </c>
      <c r="G84" s="7"/>
      <c r="H84" s="7"/>
      <c r="I84" s="7"/>
      <c r="J84" s="23"/>
      <c r="K84" s="22"/>
      <c r="L84" s="7"/>
      <c r="M84" s="5">
        <v>1</v>
      </c>
      <c r="N84" s="7"/>
    </row>
    <row r="85" spans="2:13" ht="12.75">
      <c r="B85" s="5"/>
      <c r="C85" s="5"/>
      <c r="D85" s="5"/>
      <c r="E85" s="9"/>
      <c r="F85" s="9"/>
      <c r="G85" s="5" t="s">
        <v>81</v>
      </c>
      <c r="H85" s="5" t="s">
        <v>127</v>
      </c>
      <c r="I85" s="5">
        <v>1</v>
      </c>
      <c r="J85" s="20" t="s">
        <v>247</v>
      </c>
      <c r="K85" s="20" t="s">
        <v>247</v>
      </c>
      <c r="L85" s="5"/>
      <c r="M85" s="7"/>
    </row>
    <row r="86" spans="2:13" ht="12.75">
      <c r="B86" s="5"/>
      <c r="C86" s="5"/>
      <c r="D86" s="5"/>
      <c r="E86" s="9"/>
      <c r="F86" s="9"/>
      <c r="G86" s="5" t="s">
        <v>79</v>
      </c>
      <c r="H86" s="5" t="s">
        <v>127</v>
      </c>
      <c r="I86" s="5">
        <v>1</v>
      </c>
      <c r="J86" s="20" t="s">
        <v>248</v>
      </c>
      <c r="K86" s="20" t="s">
        <v>248</v>
      </c>
      <c r="L86" s="5"/>
      <c r="M86" s="5">
        <v>0.5</v>
      </c>
    </row>
    <row r="87" spans="2:13" ht="12.75">
      <c r="B87" s="5"/>
      <c r="C87" s="5"/>
      <c r="D87" s="5"/>
      <c r="E87" s="9"/>
      <c r="F87" s="9"/>
      <c r="G87" s="5" t="s">
        <v>80</v>
      </c>
      <c r="H87" s="5" t="s">
        <v>127</v>
      </c>
      <c r="I87" s="5">
        <v>1</v>
      </c>
      <c r="J87" s="20" t="s">
        <v>249</v>
      </c>
      <c r="K87" s="20" t="s">
        <v>249</v>
      </c>
      <c r="L87" s="5"/>
      <c r="M87" s="5">
        <v>0.5</v>
      </c>
    </row>
    <row r="88" spans="2:13" ht="25.5">
      <c r="B88" s="5"/>
      <c r="C88" s="5"/>
      <c r="D88" s="5"/>
      <c r="E88" s="9"/>
      <c r="F88" s="9"/>
      <c r="G88" s="5" t="s">
        <v>82</v>
      </c>
      <c r="H88" s="5" t="s">
        <v>127</v>
      </c>
      <c r="I88" s="5">
        <v>1</v>
      </c>
      <c r="J88" s="20" t="s">
        <v>250</v>
      </c>
      <c r="K88" s="21" t="s">
        <v>251</v>
      </c>
      <c r="L88" s="5"/>
      <c r="M88" s="5">
        <v>0.5</v>
      </c>
    </row>
    <row r="89" spans="2:13" ht="12.75">
      <c r="B89" s="5"/>
      <c r="C89" s="5"/>
      <c r="D89" s="5"/>
      <c r="E89" s="9"/>
      <c r="F89" s="9"/>
      <c r="G89" s="5" t="s">
        <v>83</v>
      </c>
      <c r="H89" s="5" t="s">
        <v>127</v>
      </c>
      <c r="I89" s="5">
        <v>1</v>
      </c>
      <c r="J89" s="20" t="s">
        <v>252</v>
      </c>
      <c r="K89" s="21" t="s">
        <v>253</v>
      </c>
      <c r="L89" s="5"/>
      <c r="M89" s="5">
        <v>0.5</v>
      </c>
    </row>
    <row r="90" ht="12.75">
      <c r="M90" s="5">
        <v>1</v>
      </c>
    </row>
  </sheetData>
  <mergeCells count="6">
    <mergeCell ref="I27:I30"/>
    <mergeCell ref="J27:J30"/>
    <mergeCell ref="K27:K30"/>
    <mergeCell ref="I31:I33"/>
    <mergeCell ref="J31:J33"/>
    <mergeCell ref="K31:K33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Wipro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ganesh</dc:creator>
  <cp:keywords/>
  <dc:description/>
  <cp:lastModifiedBy>harisnar</cp:lastModifiedBy>
  <dcterms:created xsi:type="dcterms:W3CDTF">2009-06-22T13:10:49Z</dcterms:created>
  <dcterms:modified xsi:type="dcterms:W3CDTF">2009-07-22T04:05:22Z</dcterms:modified>
  <cp:category/>
  <cp:version/>
  <cp:contentType/>
  <cp:contentStatus/>
</cp:coreProperties>
</file>